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FLORESP\Documents\DOCUMENTOS OEI\REPORTES\Poblacion\Poblacion\"/>
    </mc:Choice>
  </mc:AlternateContent>
  <xr:revisionPtr revIDLastSave="0" documentId="13_ncr:1_{37FBD8D5-458E-4739-BE46-6AFB0F1BFBFA}" xr6:coauthVersionLast="47" xr6:coauthVersionMax="47" xr10:uidLastSave="{00000000-0000-0000-0000-000000000000}"/>
  <bookViews>
    <workbookView xWindow="-108" yWindow="-108" windowWidth="23256" windowHeight="12576" xr2:uid="{85D402CD-9B73-4E1A-925E-29122766E989}"/>
  </bookViews>
  <sheets>
    <sheet name="EE.SS - DIST" sheetId="1" r:id="rId1"/>
    <sheet name="EE.SS - RED" sheetId="2" r:id="rId2"/>
    <sheet name="valores %" sheetId="3" r:id="rId3"/>
  </sheets>
  <definedNames>
    <definedName name="_xlnm._FilterDatabase" localSheetId="0" hidden="1">'EE.SS - DIST'!$A$8:$AS$65</definedName>
    <definedName name="_xlnm.Print_Titles" localSheetId="0">'EE.SS - DIST'!$A:$B,'EE.SS - DIST'!$1:$10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Z11" i="2" l="1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AW54" i="2"/>
  <c r="AW55" i="2"/>
  <c r="AW56" i="2"/>
  <c r="AW57" i="2"/>
  <c r="AW58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V52" i="2"/>
  <c r="AV53" i="2"/>
  <c r="AV54" i="2"/>
  <c r="AV55" i="2"/>
  <c r="AV56" i="2"/>
  <c r="AV57" i="2"/>
  <c r="AV58" i="2"/>
  <c r="AZ10" i="2"/>
  <c r="AY10" i="2"/>
  <c r="AX10" i="2"/>
  <c r="AW10" i="2"/>
  <c r="AV10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35" i="2"/>
  <c r="AU36" i="2"/>
  <c r="AU37" i="2"/>
  <c r="AU38" i="2"/>
  <c r="AU39" i="2"/>
  <c r="AU40" i="2"/>
  <c r="AU41" i="2"/>
  <c r="AU42" i="2"/>
  <c r="AU43" i="2"/>
  <c r="AU44" i="2"/>
  <c r="AU45" i="2"/>
  <c r="AU46" i="2"/>
  <c r="AU47" i="2"/>
  <c r="AU48" i="2"/>
  <c r="AU49" i="2"/>
  <c r="AU50" i="2"/>
  <c r="AU51" i="2"/>
  <c r="AU52" i="2"/>
  <c r="AU53" i="2"/>
  <c r="AU54" i="2"/>
  <c r="AU55" i="2"/>
  <c r="AU56" i="2"/>
  <c r="AU57" i="2"/>
  <c r="AU58" i="2"/>
  <c r="AU13" i="2"/>
  <c r="AU12" i="2"/>
  <c r="AU10" i="2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BA10" i="1"/>
  <c r="AZ10" i="1"/>
  <c r="AY10" i="1"/>
  <c r="AX10" i="1"/>
  <c r="AW10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13" i="1"/>
  <c r="AV12" i="1"/>
  <c r="AV10" i="1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B58" i="2"/>
  <c r="B57" i="2"/>
  <c r="B56" i="2"/>
  <c r="B55" i="2"/>
  <c r="B54" i="2"/>
  <c r="B53" i="2"/>
  <c r="B52" i="2"/>
  <c r="B51" i="2"/>
  <c r="B50" i="2"/>
  <c r="B49" i="2"/>
  <c r="B48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B46" i="2"/>
  <c r="B45" i="2"/>
  <c r="B44" i="2"/>
  <c r="B43" i="2"/>
  <c r="B42" i="2"/>
  <c r="B41" i="2"/>
  <c r="B40" i="2"/>
  <c r="B39" i="2"/>
  <c r="B38" i="2"/>
  <c r="B37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B35" i="2"/>
  <c r="B34" i="2"/>
  <c r="B33" i="2"/>
  <c r="B32" i="2"/>
  <c r="B31" i="2"/>
  <c r="B30" i="2"/>
  <c r="B29" i="2"/>
  <c r="B28" i="2"/>
  <c r="B27" i="2"/>
  <c r="B26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B24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B23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B22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B21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B20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B19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B18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B17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B16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B15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B14" i="2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C69" i="1"/>
  <c r="C68" i="1"/>
  <c r="C67" i="1"/>
  <c r="C66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C61" i="1"/>
  <c r="C62" i="1"/>
  <c r="C63" i="1"/>
  <c r="C64" i="1"/>
  <c r="C60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M53" i="1"/>
  <c r="AN53" i="1"/>
  <c r="AO53" i="1"/>
  <c r="AP53" i="1"/>
  <c r="AQ53" i="1"/>
  <c r="AR53" i="1"/>
  <c r="AS53" i="1"/>
  <c r="AT53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M52" i="1"/>
  <c r="AN52" i="1"/>
  <c r="AO52" i="1"/>
  <c r="AP52" i="1"/>
  <c r="AQ52" i="1"/>
  <c r="AR52" i="1"/>
  <c r="AS52" i="1"/>
  <c r="AT52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M51" i="1"/>
  <c r="AN51" i="1"/>
  <c r="AO51" i="1"/>
  <c r="AP51" i="1"/>
  <c r="AQ51" i="1"/>
  <c r="AR51" i="1"/>
  <c r="AS51" i="1"/>
  <c r="AT51" i="1"/>
  <c r="C53" i="1"/>
  <c r="C52" i="1"/>
  <c r="C51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C49" i="1"/>
  <c r="C48" i="1"/>
  <c r="C47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C45" i="1"/>
  <c r="C44" i="1"/>
  <c r="C43" i="1"/>
  <c r="C42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C39" i="1"/>
  <c r="C38" i="1"/>
  <c r="C37" i="1"/>
  <c r="C36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C32" i="1"/>
  <c r="C31" i="1"/>
  <c r="C30" i="1"/>
  <c r="C29" i="1"/>
  <c r="C28" i="1"/>
  <c r="C27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C25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C24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C23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C21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C2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C19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C17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C16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C15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C14" i="1"/>
  <c r="C47" i="2" l="1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B47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B36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B25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B13" i="2"/>
</calcChain>
</file>

<file path=xl/sharedStrings.xml><?xml version="1.0" encoding="utf-8"?>
<sst xmlns="http://schemas.openxmlformats.org/spreadsheetml/2006/main" count="315" uniqueCount="126">
  <si>
    <t>OFICINA DE ESTADISTICA, INFORMATICA Y TELECOMUNICACIONES</t>
  </si>
  <si>
    <t>* Actualizado con datos INEI</t>
  </si>
  <si>
    <t>UBIGEO</t>
  </si>
  <si>
    <t>DISTRITO</t>
  </si>
  <si>
    <t>TOTAL GENERAL</t>
  </si>
  <si>
    <t>POBLACIÓN 0-5 AÑOS (Padrón Nominal)</t>
  </si>
  <si>
    <t>POBLACION TOTAL, POR EDADS SIMPLES</t>
  </si>
  <si>
    <t>EDADES ESPECIALES</t>
  </si>
  <si>
    <t>NACIMIENTOS</t>
  </si>
  <si>
    <t>POBLACION FEMENINA TOTAL</t>
  </si>
  <si>
    <t>POBLACION FEMENINA</t>
  </si>
  <si>
    <t>GESTANTES  ESPERADAS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</si>
  <si>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</si>
  <si>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</si>
  <si>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</si>
  <si>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</si>
  <si>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</si>
  <si>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</si>
  <si>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</si>
  <si>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</si>
  <si>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</si>
  <si>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</si>
  <si>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</si>
  <si>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</si>
  <si>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</si>
  <si>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</si>
  <si>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</si>
  <si>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28 DIAS</t>
  </si>
  <si>
    <t>0-5 MESES</t>
  </si>
  <si>
    <t>6-11 MESES</t>
  </si>
  <si>
    <t>10 - 14</t>
  </si>
  <si>
    <t>15- 19</t>
  </si>
  <si>
    <t>20- 49</t>
  </si>
  <si>
    <t>DEP. TUMBES</t>
  </si>
  <si>
    <t>PROV. TUMBES</t>
  </si>
  <si>
    <t>240101</t>
  </si>
  <si>
    <t>TUMBES</t>
  </si>
  <si>
    <t xml:space="preserve">I-2  - 00023014 - P.S. GERARDO GONZALES VILLEGAS                              </t>
  </si>
  <si>
    <t xml:space="preserve">I-4  - 00001882 - C.S. PAMPA GRANDE                                           </t>
  </si>
  <si>
    <t xml:space="preserve">I-2  - 00001883 - P.S. PUERTO PIZARRO                                         </t>
  </si>
  <si>
    <t xml:space="preserve">I-3  - 00001884 - C.S. ANDRES ARAUJO MORAN                                    </t>
  </si>
  <si>
    <t>240102</t>
  </si>
  <si>
    <t>CORRALES</t>
  </si>
  <si>
    <t xml:space="preserve">I-4  - 00001866 - C.S. CORRALES                                               </t>
  </si>
  <si>
    <t xml:space="preserve">I-2  - 00001867 - P.S. SAN ISIDRO                                             </t>
  </si>
  <si>
    <t xml:space="preserve">I-2  - 00001868 - P.S. MALVAL                                                 </t>
  </si>
  <si>
    <t>240106</t>
  </si>
  <si>
    <t>SAN JUAN DE LA VIRGEN</t>
  </si>
  <si>
    <t xml:space="preserve">I-3  - 00001879 - C.S. SAN JUAN DE LA VIRGEN                                  </t>
  </si>
  <si>
    <t xml:space="preserve">I-1  - 00001880 - P.S. CERRO BLANCO                                           </t>
  </si>
  <si>
    <t xml:space="preserve">I-1  - 00001881 - P.S. GARBANZAL                                              </t>
  </si>
  <si>
    <t>240105</t>
  </si>
  <si>
    <t>SAN JACINTO</t>
  </si>
  <si>
    <t xml:space="preserve">I-3  - 00001870 - C.S. SAN JACINTO                                            </t>
  </si>
  <si>
    <t xml:space="preserve">I-1  - 00001871 - P.S. RICA PLAYA                                             </t>
  </si>
  <si>
    <t xml:space="preserve">I-2  - 00001872 - P.S. VAQUERIA                                               </t>
  </si>
  <si>
    <t xml:space="preserve">I-2  - 00001873 - P.S. CASA BLANQUEADA                                        </t>
  </si>
  <si>
    <t xml:space="preserve">I-1  - 00001874 - P.S. OIDOR                                                  </t>
  </si>
  <si>
    <t xml:space="preserve">I-1  - 00001907 - P.S. CAPITAN HOYLE  *                                       </t>
  </si>
  <si>
    <t>240103</t>
  </si>
  <si>
    <t>LA CRUZ</t>
  </si>
  <si>
    <t xml:space="preserve">I-3  - 00001869 - C.S. LA CRUZ                                                </t>
  </si>
  <si>
    <t>240104</t>
  </si>
  <si>
    <t>PAMPAS DE HOSPITAL</t>
  </si>
  <si>
    <t xml:space="preserve">I-3  - 00001875 - C.S. PAMPAS DE HOSPITAL                                     </t>
  </si>
  <si>
    <t xml:space="preserve">I-1  - 00001877 - P.S. CRUZ BLANCA.                                           </t>
  </si>
  <si>
    <t xml:space="preserve">I-2  - 00001876 - P.S. CABUYAL                                                </t>
  </si>
  <si>
    <t xml:space="preserve">I-1  - 00001878 - P.S. EL LIMON                                               </t>
  </si>
  <si>
    <t>PROV. CONTRALMIRANTE VILLAR TUMBES</t>
  </si>
  <si>
    <t>240201</t>
  </si>
  <si>
    <t>ZORRITOS</t>
  </si>
  <si>
    <t xml:space="preserve">I-4  - 00001900 - C.S. ZORRITOS                                               </t>
  </si>
  <si>
    <t xml:space="preserve">I-1  - 00001901 - P.S. GRAU                                                   </t>
  </si>
  <si>
    <t xml:space="preserve">I-1  - 00001904 - P.S. BOCAPAN.                                               </t>
  </si>
  <si>
    <t xml:space="preserve">I-2  - 00001903 - P.S. ACAPULCO.                                              </t>
  </si>
  <si>
    <t>240203</t>
  </si>
  <si>
    <t>CANOAS DE PUNTA SAL</t>
  </si>
  <si>
    <t xml:space="preserve">I-3  - 00001902 - C.S. CANCAS                                                 </t>
  </si>
  <si>
    <t xml:space="preserve">I-1  - 00001905 - P.S. BARRANCOS.                                             </t>
  </si>
  <si>
    <t xml:space="preserve">I-1  - 00001906 - P.S. PAJARITOS                                              </t>
  </si>
  <si>
    <t>240202</t>
  </si>
  <si>
    <t>CASITAS</t>
  </si>
  <si>
    <t xml:space="preserve">I-3  - 00001897 - C.S. CAÑAVERAL                                              </t>
  </si>
  <si>
    <t xml:space="preserve">I-2  - 00001899 - P.S. LA CHOZA                                               </t>
  </si>
  <si>
    <t xml:space="preserve">I-1  - 00001898 - P.S. TRIGAL                                                 </t>
  </si>
  <si>
    <t>PROV. ZARUMILLA</t>
  </si>
  <si>
    <t>240301</t>
  </si>
  <si>
    <t>ZARUMILLA</t>
  </si>
  <si>
    <t xml:space="preserve">I-4  - 00001896 - C.S. ZARUMILLA                                              </t>
  </si>
  <si>
    <t>240303</t>
  </si>
  <si>
    <t>MATAPALO</t>
  </si>
  <si>
    <t xml:space="preserve">I-3  - 00001890 - C.S. MATAPALO                                               </t>
  </si>
  <si>
    <t>240304</t>
  </si>
  <si>
    <t>PAPAYAL</t>
  </si>
  <si>
    <t xml:space="preserve">I-3  - 00001891 - C.S. PAPAYAL                                                </t>
  </si>
  <si>
    <t xml:space="preserve">I-2  - 00001893 - P.S. UÑA DE GATO                                            </t>
  </si>
  <si>
    <t xml:space="preserve">I-2  - 00001892 - P.S. LA PALMA                                               </t>
  </si>
  <si>
    <t xml:space="preserve">I-1  - 00001895 - P.S. LECHUGAL                                               </t>
  </si>
  <si>
    <t xml:space="preserve">I-1  - 00001894 - P.S. EL PORVENIR.                                           </t>
  </si>
  <si>
    <t>240302</t>
  </si>
  <si>
    <t>AGUAS VERDES</t>
  </si>
  <si>
    <t xml:space="preserve">I-3  - 00001885 - C.S. AGUAS VERDES                                           </t>
  </si>
  <si>
    <t xml:space="preserve">I-1  - 00001887 - P.S. POCITOS                                                </t>
  </si>
  <si>
    <t xml:space="preserve">I-2  - 00001886 - P.S. CUCHARETA BAJA                                         </t>
  </si>
  <si>
    <t xml:space="preserve">I-1  - 00001889 - P.S. LOMA SAAVEDRA                                          </t>
  </si>
  <si>
    <t>NOTA: LA POBLACION ESTIMADA DE EDADES  SIMPLES Y GRUPOS DE EDAD DE DISTRITOS, CORRESPONDEN A CIFRAS REFERENCIALES HASTA OBTENER LAS CIFRAS DE LAS PROYECCIONES DEL INEI</t>
  </si>
  <si>
    <t>FUENTE: CENSO NACIONAL XI DE POBLACION Y VI DE VIVIENDA 2017/- BOLETIN DEMOGRAFICO Nº 26,37, 39 / RENIEC / Padrón Nominal/ CNV</t>
  </si>
  <si>
    <t>OFICINA DE GESTION DE LA INFORMACION - MINISTERIO DE SALUD</t>
  </si>
  <si>
    <t>33 - DIRESA TUMBES</t>
  </si>
  <si>
    <t>01 - RED TUMBES</t>
  </si>
  <si>
    <t xml:space="preserve">02 - MICRO RED PAMPA GRANDE                  </t>
  </si>
  <si>
    <t xml:space="preserve">03 - MICRO RED CORRALES                      </t>
  </si>
  <si>
    <t xml:space="preserve">04 - MICRO RED ZORRITOS                      </t>
  </si>
  <si>
    <t xml:space="preserve">01 MICRO RED ZARUMILLA                     </t>
  </si>
  <si>
    <t>La población de 0-5 años corresponden a una proyección de la poblacion del Padrón Nominal (cifras preliminares) /corte al mes de noviembre</t>
  </si>
  <si>
    <t>FUENTE: BOLETIN DEMOGRAFICO Nº 25, 26, 39 / RENIEC / Padrón Nominal/ CNV</t>
  </si>
  <si>
    <t>La población de 0-5 años corresponden al reporte de la poblacion del Padrón Nominal con corte al 31/12/2025</t>
  </si>
  <si>
    <t>OFICINA DE ESTADISTICA E INFORMATICA Y TELECOMUNICACIONES  - DIRECCION REGIONAL DE SALUD TUMBES</t>
  </si>
  <si>
    <t>TOTAL</t>
  </si>
  <si>
    <t>NIÑO</t>
  </si>
  <si>
    <t>Adolescente</t>
  </si>
  <si>
    <t>Joven</t>
  </si>
  <si>
    <t>Adulto</t>
  </si>
  <si>
    <t>Adulto Mayor</t>
  </si>
  <si>
    <t>POBLACION ESTIMADA POR EDADES SIMPLES Y GRUPOS DE EDAD, SEGÚN DEPARTAMENTO. 2026</t>
  </si>
  <si>
    <t>POBLACION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</si>
</sst>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3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6"/>
      <color theme="9" tint="-0.499984740745262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6"/>
      <name val="Aptos Narrow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9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FF"/>
      <name val="Arial"/>
      <family val="2"/>
    </font>
    <font>
      <sz val="6"/>
      <color rgb="FF0000FF"/>
      <name val="Arial"/>
      <family val="2"/>
    </font>
    <font>
      <sz val="8"/>
      <color rgb="FF000000"/>
      <name val="Calibri"/>
      <family val="2"/>
    </font>
    <font>
      <sz val="6"/>
      <name val="Arial"/>
      <family val="2"/>
    </font>
    <font>
      <sz val="8"/>
      <name val="Calibri"/>
      <family val="2"/>
    </font>
    <font>
      <b/>
      <sz val="8"/>
      <color theme="1"/>
      <name val="Aptos Narrow"/>
      <scheme val="minor"/>
    </font>
    <font>
      <sz val="10"/>
      <color rgb="FF000000"/>
      <name val="Aptos Narrow"/>
      <scheme val="minor"/>
    </font>
    <font>
      <sz val="10"/>
      <name val="Aptos Narrow"/>
      <scheme val="minor"/>
    </font>
    <font>
      <sz val="8"/>
      <color theme="1"/>
      <name val="Aptos Narrow"/>
      <scheme val="minor"/>
    </font>
    <font>
      <sz val="8"/>
      <color rgb="FF000000"/>
      <name val="Aptos Narrow"/>
      <scheme val="minor"/>
    </font>
    <font>
      <sz val="8"/>
      <name val="Aptos Narrow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sz val="9"/>
      <name val="Arial"/>
      <family val="2"/>
    </font>
    <font>
      <b/>
      <sz val="10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CFF6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FF3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3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239">
    <xf numFmtId="0" fontId="0" fillId="0" borderId="0" xfId="0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/>
    <xf numFmtId="0" fontId="0" fillId="0" borderId="0" xfId="0" applyFont="1"/>
    <xf numFmtId="0" fontId="9" fillId="0" borderId="0" xfId="0" applyFont="1"/>
    <xf numFmtId="0" fontId="10" fillId="0" borderId="0" xfId="0" applyFont="1"/>
    <xf numFmtId="3" fontId="11" fillId="2" borderId="5" xfId="0" quotePrefix="1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3" fontId="12" fillId="3" borderId="5" xfId="0" quotePrefix="1" applyNumberFormat="1" applyFont="1" applyFill="1" applyBorder="1" applyAlignment="1">
      <alignment horizontal="center" vertical="center"/>
    </xf>
    <xf numFmtId="3" fontId="12" fillId="3" borderId="5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5" borderId="5" xfId="0" applyFont="1" applyFill="1" applyBorder="1" applyAlignment="1">
      <alignment vertical="center"/>
    </xf>
    <xf numFmtId="0" fontId="15" fillId="0" borderId="0" xfId="3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164" fontId="12" fillId="5" borderId="5" xfId="1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6" fillId="0" borderId="0" xfId="0" applyFont="1"/>
    <xf numFmtId="3" fontId="19" fillId="6" borderId="16" xfId="0" applyNumberFormat="1" applyFont="1" applyFill="1" applyBorder="1" applyAlignment="1">
      <alignment horizontal="center" vertical="center"/>
    </xf>
    <xf numFmtId="3" fontId="19" fillId="6" borderId="17" xfId="0" applyNumberFormat="1" applyFont="1" applyFill="1" applyBorder="1" applyAlignment="1">
      <alignment horizontal="center" vertical="center"/>
    </xf>
    <xf numFmtId="3" fontId="19" fillId="6" borderId="18" xfId="0" applyNumberFormat="1" applyFont="1" applyFill="1" applyBorder="1" applyAlignment="1">
      <alignment horizontal="center" vertical="center"/>
    </xf>
    <xf numFmtId="3" fontId="19" fillId="6" borderId="19" xfId="0" applyNumberFormat="1" applyFont="1" applyFill="1" applyBorder="1" applyAlignment="1">
      <alignment horizontal="center" vertical="center"/>
    </xf>
    <xf numFmtId="3" fontId="19" fillId="6" borderId="18" xfId="0" quotePrefix="1" applyNumberFormat="1" applyFont="1" applyFill="1" applyBorder="1" applyAlignment="1">
      <alignment horizontal="center" vertical="center"/>
    </xf>
    <xf numFmtId="0" fontId="20" fillId="7" borderId="22" xfId="0" applyFont="1" applyFill="1" applyBorder="1" applyAlignment="1">
      <alignment horizontal="center" vertical="center" wrapText="1"/>
    </xf>
    <xf numFmtId="3" fontId="20" fillId="7" borderId="18" xfId="0" quotePrefix="1" applyNumberFormat="1" applyFont="1" applyFill="1" applyBorder="1" applyAlignment="1">
      <alignment horizontal="center" vertical="center"/>
    </xf>
    <xf numFmtId="3" fontId="20" fillId="7" borderId="18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3" fontId="19" fillId="0" borderId="16" xfId="0" quotePrefix="1" applyNumberFormat="1" applyFont="1" applyBorder="1" applyAlignment="1">
      <alignment horizontal="center" vertical="center"/>
    </xf>
    <xf numFmtId="3" fontId="19" fillId="0" borderId="16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center" vertical="center"/>
    </xf>
    <xf numFmtId="1" fontId="21" fillId="8" borderId="18" xfId="0" applyNumberFormat="1" applyFont="1" applyFill="1" applyBorder="1" applyAlignment="1">
      <alignment horizontal="right" vertical="center" wrapText="1"/>
    </xf>
    <xf numFmtId="164" fontId="21" fillId="8" borderId="18" xfId="0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1" fontId="21" fillId="0" borderId="16" xfId="0" applyNumberFormat="1" applyFont="1" applyBorder="1" applyAlignment="1">
      <alignment horizontal="right" vertical="center" wrapText="1"/>
    </xf>
    <xf numFmtId="1" fontId="21" fillId="0" borderId="16" xfId="0" applyNumberFormat="1" applyFont="1" applyBorder="1" applyAlignment="1">
      <alignment horizontal="center" vertical="center" wrapText="1"/>
    </xf>
    <xf numFmtId="1" fontId="21" fillId="9" borderId="18" xfId="0" applyNumberFormat="1" applyFont="1" applyFill="1" applyBorder="1" applyAlignment="1">
      <alignment horizontal="right" vertical="center" wrapText="1"/>
    </xf>
    <xf numFmtId="0" fontId="22" fillId="10" borderId="18" xfId="0" applyFont="1" applyFill="1" applyBorder="1" applyAlignment="1">
      <alignment vertical="center"/>
    </xf>
    <xf numFmtId="164" fontId="20" fillId="10" borderId="18" xfId="1" applyNumberFormat="1" applyFont="1" applyFill="1" applyBorder="1" applyAlignment="1">
      <alignment horizontal="right" vertical="center"/>
    </xf>
    <xf numFmtId="0" fontId="22" fillId="0" borderId="18" xfId="0" applyFont="1" applyBorder="1" applyAlignment="1">
      <alignment vertical="center"/>
    </xf>
    <xf numFmtId="0" fontId="18" fillId="0" borderId="23" xfId="0" applyFont="1" applyBorder="1"/>
    <xf numFmtId="9" fontId="22" fillId="0" borderId="23" xfId="1" applyFont="1" applyFill="1" applyBorder="1" applyAlignment="1">
      <alignment vertical="center"/>
    </xf>
    <xf numFmtId="0" fontId="22" fillId="0" borderId="15" xfId="0" applyFont="1" applyBorder="1" applyAlignment="1">
      <alignment vertical="center"/>
    </xf>
    <xf numFmtId="1" fontId="21" fillId="9" borderId="18" xfId="0" applyNumberFormat="1" applyFont="1" applyFill="1" applyBorder="1" applyAlignment="1">
      <alignment horizontal="right" vertical="center"/>
    </xf>
    <xf numFmtId="1" fontId="22" fillId="0" borderId="2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164" fontId="17" fillId="0" borderId="0" xfId="0" applyNumberFormat="1" applyFont="1" applyAlignment="1">
      <alignment vertical="center"/>
    </xf>
    <xf numFmtId="0" fontId="23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applyFont="1" applyAlignment="1">
      <alignment vertical="center"/>
    </xf>
    <xf numFmtId="1" fontId="20" fillId="0" borderId="0" xfId="2" quotePrefix="1" applyNumberFormat="1" applyFont="1" applyAlignment="1">
      <alignment horizontal="left" vertical="center"/>
    </xf>
    <xf numFmtId="1" fontId="26" fillId="0" borderId="0" xfId="2" quotePrefix="1" applyNumberFormat="1" applyFont="1" applyAlignment="1">
      <alignment horizontal="left" vertical="center"/>
    </xf>
    <xf numFmtId="0" fontId="20" fillId="0" borderId="0" xfId="3" applyFont="1" applyAlignment="1">
      <alignment vertical="center"/>
    </xf>
    <xf numFmtId="0" fontId="26" fillId="0" borderId="0" xfId="3" applyFont="1" applyAlignment="1">
      <alignment vertical="center"/>
    </xf>
    <xf numFmtId="0" fontId="27" fillId="0" borderId="0" xfId="3" applyFont="1" applyAlignment="1">
      <alignment vertical="center"/>
    </xf>
    <xf numFmtId="10" fontId="22" fillId="0" borderId="23" xfId="1" applyNumberFormat="1" applyFont="1" applyFill="1" applyBorder="1" applyAlignment="1">
      <alignment vertical="center"/>
    </xf>
    <xf numFmtId="164" fontId="12" fillId="5" borderId="4" xfId="1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0" fontId="14" fillId="0" borderId="0" xfId="0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0" fontId="6" fillId="0" borderId="25" xfId="0" applyFont="1" applyBorder="1"/>
    <xf numFmtId="0" fontId="11" fillId="0" borderId="7" xfId="0" applyFont="1" applyBorder="1" applyAlignment="1">
      <alignment horizontal="center" vertical="center" wrapText="1"/>
    </xf>
    <xf numFmtId="3" fontId="11" fillId="0" borderId="7" xfId="0" quotePrefix="1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/>
    </xf>
    <xf numFmtId="164" fontId="32" fillId="0" borderId="24" xfId="0" applyNumberFormat="1" applyFont="1" applyBorder="1" applyAlignment="1">
      <alignment horizontal="right"/>
    </xf>
    <xf numFmtId="3" fontId="28" fillId="0" borderId="24" xfId="0" applyNumberFormat="1" applyFont="1" applyBorder="1" applyAlignment="1">
      <alignment horizontal="right" wrapText="1"/>
    </xf>
    <xf numFmtId="164" fontId="33" fillId="0" borderId="24" xfId="0" applyNumberFormat="1" applyFont="1" applyBorder="1" applyAlignment="1">
      <alignment horizontal="right"/>
    </xf>
    <xf numFmtId="3" fontId="31" fillId="0" borderId="24" xfId="1" applyNumberFormat="1" applyFont="1" applyBorder="1" applyAlignment="1">
      <alignment horizontal="right"/>
    </xf>
    <xf numFmtId="164" fontId="33" fillId="0" borderId="24" xfId="0" applyNumberFormat="1" applyFont="1" applyFill="1" applyBorder="1" applyAlignment="1">
      <alignment horizontal="right"/>
    </xf>
    <xf numFmtId="164" fontId="32" fillId="0" borderId="24" xfId="0" applyNumberFormat="1" applyFont="1" applyFill="1" applyBorder="1" applyAlignment="1">
      <alignment horizontal="right"/>
    </xf>
    <xf numFmtId="0" fontId="34" fillId="12" borderId="5" xfId="0" applyFont="1" applyFill="1" applyBorder="1" applyAlignment="1">
      <alignment vertical="center"/>
    </xf>
    <xf numFmtId="0" fontId="34" fillId="12" borderId="2" xfId="0" applyFont="1" applyFill="1" applyBorder="1" applyAlignment="1">
      <alignment vertical="center"/>
    </xf>
    <xf numFmtId="164" fontId="29" fillId="12" borderId="24" xfId="0" applyNumberFormat="1" applyFont="1" applyFill="1" applyBorder="1" applyAlignment="1">
      <alignment horizontal="right"/>
    </xf>
    <xf numFmtId="164" fontId="30" fillId="12" borderId="24" xfId="0" applyNumberFormat="1" applyFont="1" applyFill="1" applyBorder="1" applyAlignment="1">
      <alignment horizontal="right"/>
    </xf>
    <xf numFmtId="0" fontId="29" fillId="4" borderId="24" xfId="0" applyFont="1" applyFill="1" applyBorder="1" applyAlignment="1">
      <alignment horizontal="right"/>
    </xf>
    <xf numFmtId="0" fontId="29" fillId="11" borderId="24" xfId="0" applyFont="1" applyFill="1" applyBorder="1" applyAlignment="1">
      <alignment horizontal="right"/>
    </xf>
    <xf numFmtId="0" fontId="29" fillId="13" borderId="24" xfId="0" applyFont="1" applyFill="1" applyBorder="1" applyAlignment="1">
      <alignment horizontal="right"/>
    </xf>
    <xf numFmtId="0" fontId="29" fillId="11" borderId="24" xfId="0" applyFont="1" applyFill="1" applyBorder="1" applyAlignment="1" applyProtection="1">
      <alignment horizontal="right"/>
      <protection locked="0" hidden="1"/>
    </xf>
    <xf numFmtId="164" fontId="29" fillId="11" borderId="24" xfId="0" applyNumberFormat="1" applyFont="1" applyFill="1" applyBorder="1" applyAlignment="1" applyProtection="1">
      <alignment horizontal="right"/>
      <protection locked="0" hidden="1"/>
    </xf>
    <xf numFmtId="3" fontId="28" fillId="0" borderId="24" xfId="0" applyNumberFormat="1" applyFont="1" applyBorder="1" applyAlignment="1" applyProtection="1">
      <alignment horizontal="right" wrapText="1"/>
      <protection locked="0" hidden="1"/>
    </xf>
    <xf numFmtId="0" fontId="29" fillId="4" borderId="24" xfId="0" applyFont="1" applyFill="1" applyBorder="1" applyAlignment="1" applyProtection="1">
      <alignment horizontal="right"/>
      <protection locked="0" hidden="1"/>
    </xf>
    <xf numFmtId="164" fontId="29" fillId="4" borderId="24" xfId="0" applyNumberFormat="1" applyFont="1" applyFill="1" applyBorder="1" applyAlignment="1" applyProtection="1">
      <alignment horizontal="right"/>
      <protection locked="0" hidden="1"/>
    </xf>
    <xf numFmtId="164" fontId="30" fillId="12" borderId="24" xfId="0" applyNumberFormat="1" applyFont="1" applyFill="1" applyBorder="1" applyAlignment="1" applyProtection="1">
      <alignment horizontal="right"/>
      <protection locked="0" hidden="1"/>
    </xf>
    <xf numFmtId="164" fontId="33" fillId="0" borderId="24" xfId="0" applyNumberFormat="1" applyFont="1" applyBorder="1" applyAlignment="1" applyProtection="1">
      <alignment horizontal="right"/>
      <protection locked="0" hidden="1"/>
    </xf>
    <xf numFmtId="0" fontId="29" fillId="13" borderId="24" xfId="0" applyFont="1" applyFill="1" applyBorder="1" applyAlignment="1" applyProtection="1">
      <alignment horizontal="right"/>
      <protection locked="0" hidden="1"/>
    </xf>
    <xf numFmtId="164" fontId="29" fillId="13" borderId="24" xfId="0" applyNumberFormat="1" applyFont="1" applyFill="1" applyBorder="1" applyAlignment="1" applyProtection="1">
      <alignment horizontal="right"/>
      <protection locked="0" hidden="1"/>
    </xf>
    <xf numFmtId="164" fontId="33" fillId="0" borderId="24" xfId="0" applyNumberFormat="1" applyFont="1" applyFill="1" applyBorder="1" applyAlignment="1" applyProtection="1">
      <alignment horizontal="right"/>
      <protection locked="0" hidden="1"/>
    </xf>
    <xf numFmtId="0" fontId="0" fillId="0" borderId="0" xfId="0" applyFont="1" applyProtection="1">
      <protection locked="0" hidden="1"/>
    </xf>
    <xf numFmtId="0" fontId="3" fillId="0" borderId="0" xfId="0" applyFont="1" applyProtection="1">
      <protection locked="0" hidden="1"/>
    </xf>
    <xf numFmtId="0" fontId="9" fillId="0" borderId="0" xfId="0" applyFont="1" applyProtection="1">
      <protection locked="0" hidden="1"/>
    </xf>
    <xf numFmtId="0" fontId="10" fillId="0" borderId="0" xfId="0" applyFont="1" applyProtection="1">
      <protection locked="0" hidden="1"/>
    </xf>
    <xf numFmtId="0" fontId="4" fillId="0" borderId="0" xfId="0" applyFont="1" applyProtection="1">
      <protection locked="0" hidden="1"/>
    </xf>
    <xf numFmtId="1" fontId="3" fillId="0" borderId="0" xfId="0" applyNumberFormat="1" applyFont="1" applyProtection="1">
      <protection locked="0" hidden="1"/>
    </xf>
    <xf numFmtId="3" fontId="11" fillId="2" borderId="5" xfId="0" quotePrefix="1" applyNumberFormat="1" applyFont="1" applyFill="1" applyBorder="1" applyAlignment="1" applyProtection="1">
      <alignment horizontal="center" vertical="center"/>
      <protection locked="0" hidden="1"/>
    </xf>
    <xf numFmtId="3" fontId="11" fillId="2" borderId="5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9" xfId="0" applyFont="1" applyFill="1" applyBorder="1" applyAlignment="1" applyProtection="1">
      <alignment horizontal="center" vertical="center" wrapText="1"/>
      <protection locked="0" hidden="1"/>
    </xf>
    <xf numFmtId="3" fontId="12" fillId="3" borderId="5" xfId="0" quotePrefix="1" applyNumberFormat="1" applyFont="1" applyFill="1" applyBorder="1" applyAlignment="1" applyProtection="1">
      <alignment horizontal="center" vertical="center"/>
      <protection locked="0" hidden="1"/>
    </xf>
    <xf numFmtId="3" fontId="12" fillId="3" borderId="5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3" xfId="0" applyFont="1" applyBorder="1" applyAlignment="1" applyProtection="1">
      <alignment horizontal="center" vertical="center" wrapText="1"/>
      <protection locked="0" hidden="1"/>
    </xf>
    <xf numFmtId="3" fontId="11" fillId="0" borderId="3" xfId="0" quotePrefix="1" applyNumberFormat="1" applyFont="1" applyBorder="1" applyAlignment="1" applyProtection="1">
      <alignment horizontal="center" vertical="center"/>
      <protection locked="0" hidden="1"/>
    </xf>
    <xf numFmtId="3" fontId="11" fillId="0" borderId="3" xfId="0" applyNumberFormat="1" applyFont="1" applyBorder="1" applyAlignment="1" applyProtection="1">
      <alignment horizontal="center" vertical="center"/>
      <protection locked="0" hidden="1"/>
    </xf>
    <xf numFmtId="0" fontId="12" fillId="0" borderId="3" xfId="0" applyFont="1" applyBorder="1" applyAlignment="1" applyProtection="1">
      <alignment horizontal="center" vertical="center" wrapText="1"/>
      <protection locked="0" hidden="1"/>
    </xf>
    <xf numFmtId="3" fontId="12" fillId="0" borderId="3" xfId="0" applyNumberFormat="1" applyFont="1" applyBorder="1" applyAlignment="1" applyProtection="1">
      <alignment horizontal="center" vertical="center" wrapText="1"/>
      <protection locked="0" hidden="1"/>
    </xf>
    <xf numFmtId="3" fontId="12" fillId="0" borderId="3" xfId="0" applyNumberFormat="1" applyFont="1" applyBorder="1" applyAlignment="1" applyProtection="1">
      <alignment horizontal="center" vertical="center"/>
      <protection locked="0" hidden="1"/>
    </xf>
    <xf numFmtId="0" fontId="29" fillId="11" borderId="11" xfId="0" applyFont="1" applyFill="1" applyBorder="1" applyAlignment="1" applyProtection="1">
      <alignment horizontal="right" vertical="center"/>
      <protection locked="0" hidden="1"/>
    </xf>
    <xf numFmtId="0" fontId="29" fillId="11" borderId="0" xfId="0" applyFont="1" applyFill="1" applyAlignment="1" applyProtection="1">
      <alignment horizontal="right" vertical="center"/>
      <protection locked="0" hidden="1"/>
    </xf>
    <xf numFmtId="0" fontId="29" fillId="11" borderId="12" xfId="0" applyFont="1" applyFill="1" applyBorder="1" applyAlignment="1" applyProtection="1">
      <alignment horizontal="right" vertical="center"/>
      <protection locked="0" hidden="1"/>
    </xf>
    <xf numFmtId="0" fontId="29" fillId="11" borderId="13" xfId="0" applyFont="1" applyFill="1" applyBorder="1" applyAlignment="1" applyProtection="1">
      <alignment horizontal="right" vertical="center"/>
      <protection locked="0" hidden="1"/>
    </xf>
    <xf numFmtId="164" fontId="29" fillId="11" borderId="11" xfId="0" applyNumberFormat="1" applyFont="1" applyFill="1" applyBorder="1" applyAlignment="1" applyProtection="1">
      <alignment horizontal="right" vertical="center"/>
      <protection locked="0" hidden="1"/>
    </xf>
    <xf numFmtId="0" fontId="13" fillId="0" borderId="3" xfId="0" applyFont="1" applyBorder="1" applyAlignment="1" applyProtection="1">
      <alignment horizontal="left" vertical="center" wrapText="1"/>
      <protection locked="0" hidden="1"/>
    </xf>
    <xf numFmtId="3" fontId="35" fillId="0" borderId="3" xfId="0" applyNumberFormat="1" applyFont="1" applyBorder="1" applyAlignment="1" applyProtection="1">
      <alignment horizontal="right" vertical="center" wrapText="1"/>
      <protection locked="0" hidden="1"/>
    </xf>
    <xf numFmtId="0" fontId="29" fillId="4" borderId="11" xfId="0" applyFont="1" applyFill="1" applyBorder="1" applyAlignment="1" applyProtection="1">
      <alignment horizontal="right" vertical="center"/>
      <protection locked="0" hidden="1"/>
    </xf>
    <xf numFmtId="0" fontId="29" fillId="4" borderId="0" xfId="0" applyFont="1" applyFill="1" applyAlignment="1" applyProtection="1">
      <alignment horizontal="right" vertical="center"/>
      <protection locked="0" hidden="1"/>
    </xf>
    <xf numFmtId="0" fontId="29" fillId="4" borderId="12" xfId="0" applyFont="1" applyFill="1" applyBorder="1" applyAlignment="1" applyProtection="1">
      <alignment horizontal="right" vertical="center"/>
      <protection locked="0" hidden="1"/>
    </xf>
    <xf numFmtId="0" fontId="29" fillId="4" borderId="13" xfId="0" applyFont="1" applyFill="1" applyBorder="1" applyAlignment="1" applyProtection="1">
      <alignment horizontal="right" vertical="center"/>
      <protection locked="0" hidden="1"/>
    </xf>
    <xf numFmtId="164" fontId="29" fillId="4" borderId="11" xfId="0" applyNumberFormat="1" applyFont="1" applyFill="1" applyBorder="1" applyAlignment="1" applyProtection="1">
      <alignment horizontal="right" vertical="center"/>
      <protection locked="0" hidden="1"/>
    </xf>
    <xf numFmtId="0" fontId="14" fillId="5" borderId="5" xfId="0" applyFont="1" applyFill="1" applyBorder="1" applyAlignment="1" applyProtection="1">
      <alignment vertical="center"/>
      <protection locked="0" hidden="1"/>
    </xf>
    <xf numFmtId="3" fontId="34" fillId="5" borderId="5" xfId="0" applyNumberFormat="1" applyFont="1" applyFill="1" applyBorder="1" applyAlignment="1" applyProtection="1">
      <alignment horizontal="right" vertical="center"/>
      <protection locked="0" hidden="1"/>
    </xf>
    <xf numFmtId="0" fontId="14" fillId="0" borderId="10" xfId="0" applyFont="1" applyBorder="1" applyProtection="1">
      <protection locked="0" hidden="1"/>
    </xf>
    <xf numFmtId="3" fontId="31" fillId="0" borderId="0" xfId="1" applyNumberFormat="1" applyFont="1" applyAlignment="1" applyProtection="1">
      <alignment horizontal="right" vertical="center"/>
      <protection locked="0" hidden="1"/>
    </xf>
    <xf numFmtId="0" fontId="3" fillId="0" borderId="0" xfId="0" applyFont="1" applyAlignment="1" applyProtection="1">
      <alignment vertical="center"/>
      <protection locked="0" hidden="1"/>
    </xf>
    <xf numFmtId="1" fontId="3" fillId="0" borderId="0" xfId="0" applyNumberFormat="1" applyFont="1" applyAlignment="1" applyProtection="1">
      <alignment vertical="center"/>
      <protection locked="0" hidden="1"/>
    </xf>
    <xf numFmtId="1" fontId="7" fillId="0" borderId="0" xfId="0" applyNumberFormat="1" applyFont="1" applyAlignment="1" applyProtection="1">
      <alignment vertical="center"/>
      <protection locked="0" hidden="1"/>
    </xf>
    <xf numFmtId="0" fontId="35" fillId="13" borderId="2" xfId="0" applyFont="1" applyFill="1" applyBorder="1" applyAlignment="1">
      <alignment horizontal="left" vertical="center"/>
    </xf>
    <xf numFmtId="0" fontId="35" fillId="13" borderId="3" xfId="0" applyFont="1" applyFill="1" applyBorder="1" applyAlignment="1">
      <alignment horizontal="left" vertical="center"/>
    </xf>
    <xf numFmtId="0" fontId="13" fillId="13" borderId="2" xfId="0" applyFont="1" applyFill="1" applyBorder="1" applyAlignment="1">
      <alignment horizontal="left" vertical="center"/>
    </xf>
    <xf numFmtId="0" fontId="13" fillId="13" borderId="3" xfId="0" applyFont="1" applyFill="1" applyBorder="1" applyAlignment="1">
      <alignment horizontal="left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3" fontId="12" fillId="3" borderId="9" xfId="0" applyNumberFormat="1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left" vertical="center" wrapText="1"/>
    </xf>
    <xf numFmtId="0" fontId="13" fillId="11" borderId="3" xfId="0" applyFont="1" applyFill="1" applyBorder="1" applyAlignment="1">
      <alignment horizontal="left" vertical="center" wrapText="1"/>
    </xf>
    <xf numFmtId="0" fontId="35" fillId="4" borderId="2" xfId="0" applyFont="1" applyFill="1" applyBorder="1" applyAlignment="1">
      <alignment horizontal="left" vertical="center" wrapText="1"/>
    </xf>
    <xf numFmtId="0" fontId="35" fillId="4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3" fontId="11" fillId="2" borderId="2" xfId="2" applyNumberFormat="1" applyFont="1" applyFill="1" applyBorder="1" applyAlignment="1">
      <alignment horizontal="center" vertical="center"/>
    </xf>
    <xf numFmtId="3" fontId="11" fillId="2" borderId="3" xfId="2" applyNumberFormat="1" applyFont="1" applyFill="1" applyBorder="1" applyAlignment="1">
      <alignment horizontal="center" vertical="center"/>
    </xf>
    <xf numFmtId="3" fontId="11" fillId="2" borderId="4" xfId="2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 applyProtection="1">
      <alignment horizontal="center" vertical="center" wrapText="1"/>
      <protection locked="0" hidden="1"/>
    </xf>
    <xf numFmtId="0" fontId="12" fillId="3" borderId="7" xfId="0" applyFont="1" applyFill="1" applyBorder="1" applyAlignment="1" applyProtection="1">
      <alignment horizontal="center" vertical="center" wrapText="1"/>
      <protection locked="0" hidden="1"/>
    </xf>
    <xf numFmtId="0" fontId="12" fillId="3" borderId="8" xfId="0" applyFont="1" applyFill="1" applyBorder="1" applyAlignment="1" applyProtection="1">
      <alignment horizontal="center" vertical="center" wrapText="1"/>
      <protection locked="0" hidden="1"/>
    </xf>
    <xf numFmtId="3" fontId="12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3" borderId="9" xfId="0" applyFont="1" applyFill="1" applyBorder="1" applyAlignment="1" applyProtection="1">
      <alignment horizontal="center" vertical="center" wrapText="1"/>
      <protection locked="0" hidden="1"/>
    </xf>
    <xf numFmtId="3" fontId="12" fillId="3" borderId="9" xfId="0" applyNumberFormat="1" applyFont="1" applyFill="1" applyBorder="1" applyAlignment="1" applyProtection="1">
      <alignment horizontal="center" vertical="center" wrapText="1"/>
      <protection locked="0" hidden="1"/>
    </xf>
    <xf numFmtId="3" fontId="12" fillId="3" borderId="2" xfId="0" applyNumberFormat="1" applyFont="1" applyFill="1" applyBorder="1" applyAlignment="1" applyProtection="1">
      <alignment horizontal="center" vertical="center"/>
      <protection locked="0" hidden="1"/>
    </xf>
    <xf numFmtId="3" fontId="12" fillId="3" borderId="3" xfId="0" applyNumberFormat="1" applyFont="1" applyFill="1" applyBorder="1" applyAlignment="1" applyProtection="1">
      <alignment horizontal="center" vertical="center"/>
      <protection locked="0" hidden="1"/>
    </xf>
    <xf numFmtId="3" fontId="12" fillId="3" borderId="4" xfId="0" applyNumberFormat="1" applyFont="1" applyFill="1" applyBorder="1" applyAlignment="1" applyProtection="1">
      <alignment horizontal="center" vertical="center"/>
      <protection locked="0" hidden="1"/>
    </xf>
    <xf numFmtId="3" fontId="11" fillId="2" borderId="2" xfId="0" applyNumberFormat="1" applyFont="1" applyFill="1" applyBorder="1" applyAlignment="1" applyProtection="1">
      <alignment horizontal="center" vertical="center"/>
      <protection locked="0" hidden="1"/>
    </xf>
    <xf numFmtId="3" fontId="11" fillId="2" borderId="3" xfId="0" applyNumberFormat="1" applyFont="1" applyFill="1" applyBorder="1" applyAlignment="1" applyProtection="1">
      <alignment horizontal="center" vertical="center"/>
      <protection locked="0" hidden="1"/>
    </xf>
    <xf numFmtId="3" fontId="11" fillId="2" borderId="4" xfId="0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left" vertical="center"/>
      <protection locked="0" hidden="1"/>
    </xf>
    <xf numFmtId="0" fontId="11" fillId="2" borderId="1" xfId="0" applyFont="1" applyFill="1" applyBorder="1" applyAlignment="1" applyProtection="1">
      <alignment horizontal="center" vertical="center" wrapText="1"/>
      <protection locked="0" hidden="1"/>
    </xf>
    <xf numFmtId="0" fontId="11" fillId="2" borderId="9" xfId="0" applyFont="1" applyFill="1" applyBorder="1" applyAlignment="1" applyProtection="1">
      <alignment horizontal="center" vertical="center" wrapText="1"/>
      <protection locked="0" hidden="1"/>
    </xf>
    <xf numFmtId="3" fontId="11" fillId="2" borderId="2" xfId="2" applyNumberFormat="1" applyFont="1" applyFill="1" applyBorder="1" applyAlignment="1" applyProtection="1">
      <alignment horizontal="center" vertical="center"/>
      <protection locked="0" hidden="1"/>
    </xf>
    <xf numFmtId="3" fontId="11" fillId="2" borderId="3" xfId="2" applyNumberFormat="1" applyFont="1" applyFill="1" applyBorder="1" applyAlignment="1" applyProtection="1">
      <alignment horizontal="center" vertical="center"/>
      <protection locked="0" hidden="1"/>
    </xf>
    <xf numFmtId="3" fontId="11" fillId="2" borderId="4" xfId="2" applyNumberFormat="1" applyFont="1" applyFill="1" applyBorder="1" applyAlignment="1" applyProtection="1">
      <alignment horizontal="center" vertical="center"/>
      <protection locked="0" hidden="1"/>
    </xf>
    <xf numFmtId="3" fontId="20" fillId="7" borderId="14" xfId="0" applyNumberFormat="1" applyFont="1" applyFill="1" applyBorder="1" applyAlignment="1">
      <alignment horizontal="center" vertical="center" wrapText="1"/>
    </xf>
    <xf numFmtId="3" fontId="20" fillId="7" borderId="22" xfId="0" applyNumberFormat="1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left" vertical="center" wrapText="1"/>
    </xf>
    <xf numFmtId="0" fontId="21" fillId="8" borderId="17" xfId="0" applyFont="1" applyFill="1" applyBorder="1" applyAlignment="1">
      <alignment horizontal="left" vertical="center" wrapText="1"/>
    </xf>
    <xf numFmtId="0" fontId="21" fillId="9" borderId="15" xfId="0" applyFont="1" applyFill="1" applyBorder="1" applyAlignment="1">
      <alignment horizontal="left" vertical="center" wrapText="1"/>
    </xf>
    <xf numFmtId="0" fontId="21" fillId="9" borderId="17" xfId="0" applyFont="1" applyFill="1" applyBorder="1" applyAlignment="1">
      <alignment horizontal="left" vertical="center" wrapText="1"/>
    </xf>
    <xf numFmtId="0" fontId="19" fillId="6" borderId="14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3" fontId="19" fillId="6" borderId="15" xfId="2" applyNumberFormat="1" applyFont="1" applyFill="1" applyBorder="1" applyAlignment="1">
      <alignment horizontal="center" vertical="center"/>
    </xf>
    <xf numFmtId="3" fontId="19" fillId="6" borderId="16" xfId="2" applyNumberFormat="1" applyFont="1" applyFill="1" applyBorder="1" applyAlignment="1">
      <alignment horizontal="center" vertical="center"/>
    </xf>
    <xf numFmtId="3" fontId="19" fillId="6" borderId="17" xfId="2" applyNumberFormat="1" applyFont="1" applyFill="1" applyBorder="1" applyAlignment="1">
      <alignment horizontal="center" vertical="center"/>
    </xf>
    <xf numFmtId="3" fontId="19" fillId="6" borderId="15" xfId="0" applyNumberFormat="1" applyFont="1" applyFill="1" applyBorder="1" applyAlignment="1">
      <alignment horizontal="center" vertical="center"/>
    </xf>
    <xf numFmtId="3" fontId="19" fillId="6" borderId="16" xfId="0" applyNumberFormat="1" applyFont="1" applyFill="1" applyBorder="1" applyAlignment="1">
      <alignment horizontal="center" vertical="center"/>
    </xf>
    <xf numFmtId="0" fontId="20" fillId="7" borderId="19" xfId="0" applyFont="1" applyFill="1" applyBorder="1" applyAlignment="1">
      <alignment horizontal="center" vertical="center" wrapText="1"/>
    </xf>
    <xf numFmtId="0" fontId="20" fillId="7" borderId="20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left" vertical="center"/>
    </xf>
    <xf numFmtId="0" fontId="21" fillId="9" borderId="17" xfId="0" applyFont="1" applyFill="1" applyBorder="1" applyAlignment="1">
      <alignment horizontal="left" vertical="center"/>
    </xf>
    <xf numFmtId="0" fontId="20" fillId="7" borderId="22" xfId="0" applyFont="1" applyFill="1" applyBorder="1" applyAlignment="1">
      <alignment horizontal="center" vertical="center" wrapText="1"/>
    </xf>
    <xf numFmtId="3" fontId="20" fillId="7" borderId="15" xfId="0" applyNumberFormat="1" applyFont="1" applyFill="1" applyBorder="1" applyAlignment="1">
      <alignment horizontal="center" vertical="center"/>
    </xf>
    <xf numFmtId="3" fontId="20" fillId="7" borderId="16" xfId="0" applyNumberFormat="1" applyFont="1" applyFill="1" applyBorder="1" applyAlignment="1">
      <alignment horizontal="center" vertical="center"/>
    </xf>
    <xf numFmtId="3" fontId="20" fillId="7" borderId="17" xfId="0" applyNumberFormat="1" applyFont="1" applyFill="1" applyBorder="1" applyAlignment="1">
      <alignment horizontal="center" vertical="center"/>
    </xf>
    <xf numFmtId="1" fontId="36" fillId="0" borderId="0" xfId="2" quotePrefix="1" applyNumberFormat="1" applyFont="1" applyAlignment="1">
      <alignment horizontal="left" vertical="center"/>
    </xf>
    <xf numFmtId="0" fontId="36" fillId="0" borderId="0" xfId="3" applyFont="1" applyAlignment="1">
      <alignment vertical="center"/>
    </xf>
    <xf numFmtId="0" fontId="13" fillId="11" borderId="3" xfId="0" applyFont="1" applyFill="1" applyBorder="1" applyAlignment="1" applyProtection="1">
      <alignment horizontal="left" vertical="center" wrapText="1"/>
      <protection locked="0" hidden="1"/>
    </xf>
    <xf numFmtId="0" fontId="13" fillId="4" borderId="3" xfId="0" applyFont="1" applyFill="1" applyBorder="1" applyAlignment="1" applyProtection="1">
      <alignment vertical="center" wrapText="1"/>
      <protection locked="0" hidden="1"/>
    </xf>
    <xf numFmtId="0" fontId="11" fillId="0" borderId="7" xfId="0" applyFont="1" applyBorder="1" applyAlignment="1" applyProtection="1">
      <alignment horizontal="center" vertical="center" wrapText="1"/>
      <protection locked="0" hidden="1"/>
    </xf>
    <xf numFmtId="3" fontId="34" fillId="5" borderId="9" xfId="0" applyNumberFormat="1" applyFont="1" applyFill="1" applyBorder="1" applyAlignment="1" applyProtection="1">
      <alignment horizontal="right" vertical="center"/>
      <protection locked="0" hidden="1"/>
    </xf>
    <xf numFmtId="0" fontId="29" fillId="11" borderId="0" xfId="0" applyFont="1" applyFill="1" applyBorder="1" applyAlignment="1" applyProtection="1">
      <alignment horizontal="right" vertical="center"/>
      <protection locked="0" hidden="1"/>
    </xf>
    <xf numFmtId="3" fontId="35" fillId="0" borderId="0" xfId="0" applyNumberFormat="1" applyFont="1" applyBorder="1" applyAlignment="1" applyProtection="1">
      <alignment horizontal="right" vertical="center" wrapText="1"/>
      <protection locked="0" hidden="1"/>
    </xf>
    <xf numFmtId="0" fontId="29" fillId="4" borderId="0" xfId="0" applyFont="1" applyFill="1" applyBorder="1" applyAlignment="1" applyProtection="1">
      <alignment horizontal="right" vertical="center"/>
      <protection locked="0" hidden="1"/>
    </xf>
    <xf numFmtId="0" fontId="14" fillId="0" borderId="25" xfId="0" applyFont="1" applyBorder="1" applyProtection="1">
      <protection locked="0" hidden="1"/>
    </xf>
    <xf numFmtId="164" fontId="32" fillId="0" borderId="0" xfId="0" applyNumberFormat="1" applyFont="1" applyBorder="1" applyAlignment="1" applyProtection="1">
      <alignment horizontal="right" vertical="center"/>
      <protection locked="0" hidden="1"/>
    </xf>
    <xf numFmtId="3" fontId="34" fillId="5" borderId="1" xfId="0" applyNumberFormat="1" applyFont="1" applyFill="1" applyBorder="1" applyAlignment="1" applyProtection="1">
      <alignment horizontal="right" vertical="center"/>
      <protection locked="0" hidden="1"/>
    </xf>
    <xf numFmtId="164" fontId="32" fillId="0" borderId="0" xfId="0" applyNumberFormat="1" applyFont="1" applyFill="1" applyBorder="1" applyAlignment="1" applyProtection="1">
      <alignment horizontal="right" vertical="center"/>
      <protection locked="0" hidden="1"/>
    </xf>
    <xf numFmtId="0" fontId="37" fillId="2" borderId="26" xfId="0" applyFont="1" applyFill="1" applyBorder="1" applyAlignment="1">
      <alignment horizontal="center" vertical="center" wrapText="1"/>
    </xf>
    <xf numFmtId="0" fontId="37" fillId="2" borderId="27" xfId="0" applyFont="1" applyFill="1" applyBorder="1" applyAlignment="1">
      <alignment horizontal="center" vertical="center" wrapText="1"/>
    </xf>
    <xf numFmtId="0" fontId="37" fillId="2" borderId="28" xfId="0" applyFont="1" applyFill="1" applyBorder="1" applyAlignment="1">
      <alignment horizontal="center" vertical="center" wrapText="1"/>
    </xf>
    <xf numFmtId="0" fontId="37" fillId="2" borderId="29" xfId="0" applyFont="1" applyFill="1" applyBorder="1" applyAlignment="1">
      <alignment horizontal="center" vertical="center" wrapText="1"/>
    </xf>
    <xf numFmtId="0" fontId="0" fillId="14" borderId="24" xfId="0" applyFont="1" applyFill="1" applyBorder="1"/>
    <xf numFmtId="1" fontId="0" fillId="14" borderId="24" xfId="0" applyNumberFormat="1" applyFont="1" applyFill="1" applyBorder="1"/>
    <xf numFmtId="0" fontId="0" fillId="4" borderId="24" xfId="0" applyFont="1" applyFill="1" applyBorder="1"/>
    <xf numFmtId="1" fontId="0" fillId="4" borderId="24" xfId="0" applyNumberFormat="1" applyFont="1" applyFill="1" applyBorder="1"/>
    <xf numFmtId="164" fontId="0" fillId="15" borderId="24" xfId="0" applyNumberFormat="1" applyFont="1" applyFill="1" applyBorder="1"/>
    <xf numFmtId="1" fontId="0" fillId="15" borderId="24" xfId="0" applyNumberFormat="1" applyFont="1" applyFill="1" applyBorder="1"/>
    <xf numFmtId="164" fontId="0" fillId="0" borderId="24" xfId="0" applyNumberFormat="1" applyFont="1" applyFill="1" applyBorder="1"/>
    <xf numFmtId="1" fontId="0" fillId="0" borderId="24" xfId="0" applyNumberFormat="1" applyFont="1" applyFill="1" applyBorder="1"/>
    <xf numFmtId="164" fontId="0" fillId="12" borderId="24" xfId="0" applyNumberFormat="1" applyFont="1" applyFill="1" applyBorder="1"/>
    <xf numFmtId="1" fontId="0" fillId="12" borderId="24" xfId="0" applyNumberFormat="1" applyFont="1" applyFill="1" applyBorder="1"/>
    <xf numFmtId="0" fontId="37" fillId="2" borderId="24" xfId="0" applyFont="1" applyFill="1" applyBorder="1" applyAlignment="1">
      <alignment horizontal="center" vertical="center" wrapText="1"/>
    </xf>
    <xf numFmtId="0" fontId="3" fillId="0" borderId="24" xfId="0" applyFont="1" applyBorder="1" applyProtection="1">
      <protection locked="0" hidden="1"/>
    </xf>
    <xf numFmtId="1" fontId="3" fillId="0" borderId="24" xfId="0" applyNumberFormat="1" applyFont="1" applyBorder="1" applyProtection="1">
      <protection locked="0" hidden="1"/>
    </xf>
    <xf numFmtId="3" fontId="0" fillId="0" borderId="24" xfId="0" applyNumberFormat="1" applyFont="1" applyBorder="1" applyProtection="1">
      <protection locked="0" hidden="1"/>
    </xf>
    <xf numFmtId="3" fontId="0" fillId="12" borderId="24" xfId="0" applyNumberFormat="1" applyFont="1" applyFill="1" applyBorder="1" applyProtection="1">
      <protection locked="0" hidden="1"/>
    </xf>
    <xf numFmtId="1" fontId="3" fillId="12" borderId="24" xfId="0" applyNumberFormat="1" applyFont="1" applyFill="1" applyBorder="1" applyProtection="1">
      <protection locked="0" hidden="1"/>
    </xf>
    <xf numFmtId="1" fontId="3" fillId="16" borderId="24" xfId="0" applyNumberFormat="1" applyFont="1" applyFill="1" applyBorder="1" applyProtection="1">
      <protection locked="0" hidden="1"/>
    </xf>
    <xf numFmtId="1" fontId="3" fillId="14" borderId="24" xfId="0" applyNumberFormat="1" applyFont="1" applyFill="1" applyBorder="1" applyProtection="1">
      <protection locked="0" hidden="1"/>
    </xf>
  </cellXfs>
  <cellStyles count="4">
    <cellStyle name="Normal" xfId="0" builtinId="0"/>
    <cellStyle name="Normal 2" xfId="2" xr:uid="{3D7C4313-580A-486E-BF2A-CA6F1610EA94}"/>
    <cellStyle name="Normal 3" xfId="3" xr:uid="{F9E2D72A-71B7-4623-944D-B53C9C13CFB3}"/>
    <cellStyle name="Porcentaje" xfId="1" builtinId="5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121517</xdr:colOff>
      <xdr:row>0</xdr:row>
      <xdr:rowOff>50289</xdr:rowOff>
    </xdr:from>
    <xdr:to>
      <xdr:col>1</xdr:col>
      <xdr:colOff>2803522</xdr:colOff>
      <xdr:row>2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59280C-6A6C-440A-A505-EB5162C18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7" y="50289"/>
          <a:ext cx="3817385" cy="435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76694</xdr:colOff>
      <xdr:row>0</xdr:row>
      <xdr:rowOff>41326</xdr:rowOff>
    </xdr:from>
    <xdr:to>
      <xdr:col>1</xdr:col>
      <xdr:colOff>710799</xdr:colOff>
      <xdr:row>2</xdr:row>
      <xdr:rowOff>107578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A736DB-54EF-4E8E-A6B3-1967EDAC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94" y="41326"/>
          <a:ext cx="3637281" cy="4248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0A31-B3D9-47AD-AE4D-EDCA233E3768}">
  <dimension ref="A1:XEX74"/>
  <sheetViews>
    <sheetView showGridLines="0" tabSelected="1" zoomScale="85" zoomScaleNormal="85" workbookViewId="0">
      <pane xSplit="2" ySplit="9" topLeftCell="C10" activePane="bottomRight" state="frozen"/>
      <selection activeCell="A67" sqref="A67"/>
      <selection pane="topRight" activeCell="A67" sqref="A67"/>
      <selection pane="bottomLeft" activeCell="A67" sqref="A67"/>
      <selection pane="bottomRight" activeCell="B77" sqref="B77"/>
    </sheetView>
  </sheetViews>
  <sheetFormatPr baseColWidth="10" defaultColWidth="17.3984375" defaultRowHeight="13.8"/>
  <cols>
    <col min="1" max="1" width="16.5" style="1" customWidth="1"/>
    <col min="2" max="2" width="45" style="1" customWidth="1"/>
    <col min="3" max="3" width="9.8984375" style="1" customWidth="1"/>
    <col min="4" max="23" width="6.3984375" style="1" customWidth="1"/>
    <col min="24" max="24" width="7.8984375" style="1" customWidth="1"/>
    <col min="25" max="25" width="7.09765625" style="1" customWidth="1"/>
    <col min="26" max="26" width="7.5" style="1" customWidth="1"/>
    <col min="27" max="27" width="7.09765625" style="1" customWidth="1"/>
    <col min="28" max="28" width="7.19921875" style="1" customWidth="1"/>
    <col min="29" max="29" width="6.8984375" style="1" customWidth="1"/>
    <col min="30" max="30" width="7.09765625" style="1" customWidth="1"/>
    <col min="31" max="31" width="6.8984375" style="1" customWidth="1"/>
    <col min="32" max="32" width="7.19921875" style="1" customWidth="1"/>
    <col min="33" max="33" width="7.09765625" style="1" customWidth="1"/>
    <col min="34" max="37" width="6.3984375" style="1" customWidth="1"/>
    <col min="38" max="38" width="7.8984375" style="1" customWidth="1"/>
    <col min="39" max="39" width="7.5" style="1" customWidth="1"/>
    <col min="40" max="40" width="6.3984375" style="1" customWidth="1"/>
    <col min="41" max="41" width="11.19921875" style="1" customWidth="1"/>
    <col min="42" max="42" width="10.5" style="1" customWidth="1"/>
    <col min="43" max="44" width="6.59765625" style="1" customWidth="1"/>
    <col min="45" max="45" width="9.8984375" style="1" customWidth="1"/>
    <col min="46" max="46" width="10.3984375" style="1" customWidth="1"/>
    <col min="47" max="16384" width="17.3984375" style="7"/>
  </cols>
  <sheetData>
    <row r="1" spans="1:251">
      <c r="A1" s="7"/>
      <c r="B1" s="7"/>
      <c r="C1" s="7"/>
      <c r="D1" s="7"/>
    </row>
    <row r="2" spans="1:251">
      <c r="C2" s="148" t="s">
        <v>0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4" spans="1:251" ht="21">
      <c r="A4" s="8" t="s">
        <v>124</v>
      </c>
    </row>
    <row r="5" spans="1:251">
      <c r="A5" s="1" t="s">
        <v>1</v>
      </c>
      <c r="C5" s="9"/>
    </row>
    <row r="6" spans="1:251">
      <c r="A6" s="2" t="s">
        <v>125</v>
      </c>
      <c r="B6" s="3"/>
      <c r="C6" s="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251" ht="18.75" customHeight="1" thickBot="1">
      <c r="A7" s="149" t="s">
        <v>2</v>
      </c>
      <c r="B7" s="151" t="s">
        <v>3</v>
      </c>
      <c r="C7" s="151" t="s">
        <v>4</v>
      </c>
      <c r="D7" s="153" t="s">
        <v>5</v>
      </c>
      <c r="E7" s="154"/>
      <c r="F7" s="154"/>
      <c r="G7" s="154"/>
      <c r="H7" s="154"/>
      <c r="I7" s="155"/>
      <c r="J7" s="159" t="s">
        <v>6</v>
      </c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1"/>
      <c r="AL7" s="156" t="s">
        <v>7</v>
      </c>
      <c r="AM7" s="157"/>
      <c r="AN7" s="158"/>
      <c r="AO7" s="138" t="s">
        <v>8</v>
      </c>
      <c r="AP7" s="138" t="s">
        <v>9</v>
      </c>
      <c r="AQ7" s="141" t="s">
        <v>10</v>
      </c>
      <c r="AR7" s="142"/>
      <c r="AS7" s="143"/>
      <c r="AT7" s="138" t="s">
        <v>11</v>
      </c>
    </row>
    <row r="8" spans="1:251" ht="18.75" customHeight="1">
      <c r="A8" s="150"/>
      <c r="B8" s="152"/>
      <c r="C8" s="152"/>
      <c r="D8" s="10" t="s">
        <v>12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17</v>
      </c>
      <c r="AC8" s="11" t="s">
        <v>18</v>
      </c>
      <c r="AD8" s="11" t="s">
        <v>19</v>
      </c>
      <c r="AE8" s="11" t="s">
        <v>20</v>
      </c>
      <c r="AF8" s="11" t="s">
        <v>21</v>
      </c>
      <c r="AG8" s="11" t="s">
        <v>22</v>
      </c>
      <c r="AH8" s="11" t="s">
        <v>23</v>
      </c>
      <c r="AI8" s="11" t="s">
        <v>24</v>
      </c>
      <c r="AJ8" s="11" t="s">
        <v>25</v>
      </c>
      <c r="AK8" s="11" t="s">
        <v>26</v>
      </c>
      <c r="AL8" s="12" t="s">
        <v>27</v>
      </c>
      <c r="AM8" s="12" t="s">
        <v>28</v>
      </c>
      <c r="AN8" s="12" t="s">
        <v>29</v>
      </c>
      <c r="AO8" s="139"/>
      <c r="AP8" s="140"/>
      <c r="AQ8" s="13" t="s">
        <v>30</v>
      </c>
      <c r="AR8" s="14" t="s">
        <v>31</v>
      </c>
      <c r="AS8" s="14" t="s">
        <v>32</v>
      </c>
      <c r="AT8" s="140"/>
      <c r="AV8" s="217" t="s">
        <v>118</v>
      </c>
      <c r="AW8" s="218" t="s">
        <v>119</v>
      </c>
      <c r="AX8" s="219" t="s">
        <v>120</v>
      </c>
      <c r="AY8" s="219" t="s">
        <v>121</v>
      </c>
      <c r="AZ8" s="219" t="s">
        <v>122</v>
      </c>
      <c r="BA8" s="220" t="s">
        <v>123</v>
      </c>
    </row>
    <row r="9" spans="1:251" ht="4.5" customHeight="1">
      <c r="A9" s="19"/>
      <c r="B9" s="15"/>
      <c r="C9" s="69"/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69"/>
      <c r="AM9" s="69"/>
      <c r="AN9" s="69"/>
      <c r="AO9" s="72"/>
      <c r="AP9" s="73"/>
      <c r="AQ9" s="70"/>
      <c r="AR9" s="71"/>
      <c r="AS9" s="71"/>
      <c r="AT9" s="74"/>
    </row>
    <row r="10" spans="1:251" ht="16.5" customHeight="1">
      <c r="A10" s="144" t="s">
        <v>33</v>
      </c>
      <c r="B10" s="145"/>
      <c r="C10" s="86">
        <v>335364</v>
      </c>
      <c r="D10" s="86">
        <v>3275</v>
      </c>
      <c r="E10" s="86">
        <v>3197</v>
      </c>
      <c r="F10" s="86">
        <v>3898</v>
      </c>
      <c r="G10" s="86">
        <v>4385</v>
      </c>
      <c r="H10" s="86">
        <v>4458</v>
      </c>
      <c r="I10" s="86">
        <v>4525</v>
      </c>
      <c r="J10" s="86">
        <v>5673</v>
      </c>
      <c r="K10" s="86">
        <v>6139</v>
      </c>
      <c r="L10" s="86">
        <v>5895</v>
      </c>
      <c r="M10" s="86">
        <v>6356</v>
      </c>
      <c r="N10" s="86">
        <v>6126</v>
      </c>
      <c r="O10" s="86">
        <v>5398</v>
      </c>
      <c r="P10" s="86">
        <v>5442</v>
      </c>
      <c r="Q10" s="86">
        <v>5670</v>
      </c>
      <c r="R10" s="86">
        <v>5818</v>
      </c>
      <c r="S10" s="86">
        <v>5645</v>
      </c>
      <c r="T10" s="86">
        <v>5646</v>
      </c>
      <c r="U10" s="86">
        <v>5674</v>
      </c>
      <c r="V10" s="86">
        <v>5910</v>
      </c>
      <c r="W10" s="86">
        <v>5685</v>
      </c>
      <c r="X10" s="86">
        <v>25108</v>
      </c>
      <c r="Y10" s="86">
        <v>25685</v>
      </c>
      <c r="Z10" s="88">
        <v>23729</v>
      </c>
      <c r="AA10" s="88">
        <v>24178</v>
      </c>
      <c r="AB10" s="88">
        <v>24152</v>
      </c>
      <c r="AC10" s="88">
        <v>25127</v>
      </c>
      <c r="AD10" s="88">
        <v>19767</v>
      </c>
      <c r="AE10" s="88">
        <v>18224</v>
      </c>
      <c r="AF10" s="88">
        <v>14121</v>
      </c>
      <c r="AG10" s="88">
        <v>10701</v>
      </c>
      <c r="AH10" s="88">
        <v>8158</v>
      </c>
      <c r="AI10" s="88">
        <v>5436</v>
      </c>
      <c r="AJ10" s="88">
        <v>3090</v>
      </c>
      <c r="AK10" s="88">
        <v>3073</v>
      </c>
      <c r="AL10" s="88">
        <v>207</v>
      </c>
      <c r="AM10" s="88">
        <v>1570</v>
      </c>
      <c r="AN10" s="88">
        <v>1705</v>
      </c>
      <c r="AO10" s="89">
        <v>3472</v>
      </c>
      <c r="AP10" s="89">
        <v>167417</v>
      </c>
      <c r="AQ10" s="88">
        <v>15819</v>
      </c>
      <c r="AR10" s="88">
        <v>15508</v>
      </c>
      <c r="AS10" s="88">
        <v>69643</v>
      </c>
      <c r="AT10" s="88">
        <v>5903</v>
      </c>
      <c r="AV10" s="221">
        <f>C10</f>
        <v>335364</v>
      </c>
      <c r="AW10" s="222">
        <f>SUM(D10:O10)</f>
        <v>59325</v>
      </c>
      <c r="AX10" s="222">
        <f>SUM(P10:U10)</f>
        <v>33895</v>
      </c>
      <c r="AY10" s="222">
        <f>SUM(V10:Y10)</f>
        <v>62388</v>
      </c>
      <c r="AZ10" s="222">
        <f>SUM(Z10:AE10)</f>
        <v>135177</v>
      </c>
      <c r="BA10" s="222">
        <f>SUM(AF10:AK10)</f>
        <v>44579</v>
      </c>
    </row>
    <row r="11" spans="1:251" ht="4.5" customHeight="1">
      <c r="A11" s="16"/>
      <c r="B11" s="1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V11" s="221"/>
      <c r="AW11" s="222">
        <f t="shared" ref="AW11:AW69" si="0">SUM(D11:O11)</f>
        <v>0</v>
      </c>
      <c r="AX11" s="222">
        <f t="shared" ref="AX11:AX69" si="1">SUM(P11:U11)</f>
        <v>0</v>
      </c>
      <c r="AY11" s="222">
        <f t="shared" ref="AY11:AY69" si="2">SUM(V11:Y11)</f>
        <v>0</v>
      </c>
      <c r="AZ11" s="222">
        <f t="shared" ref="AZ11:AZ69" si="3">SUM(Z11:AE11)</f>
        <v>0</v>
      </c>
      <c r="BA11" s="222">
        <f t="shared" ref="BA11:BA69" si="4">SUM(AF11:AK11)</f>
        <v>0</v>
      </c>
    </row>
    <row r="12" spans="1:251" ht="15.75" customHeight="1">
      <c r="A12" s="146" t="s">
        <v>34</v>
      </c>
      <c r="B12" s="147"/>
      <c r="C12" s="85">
        <v>196168</v>
      </c>
      <c r="D12" s="85">
        <v>2178</v>
      </c>
      <c r="E12" s="85">
        <v>2119</v>
      </c>
      <c r="F12" s="85">
        <v>2637</v>
      </c>
      <c r="G12" s="85">
        <v>2869</v>
      </c>
      <c r="H12" s="85">
        <v>2871</v>
      </c>
      <c r="I12" s="85">
        <v>3025</v>
      </c>
      <c r="J12" s="85">
        <v>3140</v>
      </c>
      <c r="K12" s="85">
        <v>3464</v>
      </c>
      <c r="L12" s="85">
        <v>3266</v>
      </c>
      <c r="M12" s="85">
        <v>3476</v>
      </c>
      <c r="N12" s="85">
        <v>3534</v>
      </c>
      <c r="O12" s="85">
        <v>3017</v>
      </c>
      <c r="P12" s="85">
        <v>3004</v>
      </c>
      <c r="Q12" s="85">
        <v>3206</v>
      </c>
      <c r="R12" s="85">
        <v>3340</v>
      </c>
      <c r="S12" s="85">
        <v>3264</v>
      </c>
      <c r="T12" s="85">
        <v>3105</v>
      </c>
      <c r="U12" s="85">
        <v>3151</v>
      </c>
      <c r="V12" s="85">
        <v>3383</v>
      </c>
      <c r="W12" s="85">
        <v>3210</v>
      </c>
      <c r="X12" s="85">
        <v>14496</v>
      </c>
      <c r="Y12" s="85">
        <v>14315</v>
      </c>
      <c r="Z12" s="91">
        <v>13156</v>
      </c>
      <c r="AA12" s="91">
        <v>14049</v>
      </c>
      <c r="AB12" s="91">
        <v>14007</v>
      </c>
      <c r="AC12" s="91">
        <v>14785</v>
      </c>
      <c r="AD12" s="91">
        <v>11626</v>
      </c>
      <c r="AE12" s="91">
        <v>10970</v>
      </c>
      <c r="AF12" s="91">
        <v>8593</v>
      </c>
      <c r="AG12" s="91">
        <v>6700</v>
      </c>
      <c r="AH12" s="91">
        <v>4998</v>
      </c>
      <c r="AI12" s="91">
        <v>3326</v>
      </c>
      <c r="AJ12" s="91">
        <v>1931</v>
      </c>
      <c r="AK12" s="91">
        <v>1957</v>
      </c>
      <c r="AL12" s="91">
        <v>129</v>
      </c>
      <c r="AM12" s="91">
        <v>1040</v>
      </c>
      <c r="AN12" s="91">
        <v>1138</v>
      </c>
      <c r="AO12" s="91">
        <v>2310</v>
      </c>
      <c r="AP12" s="92">
        <v>97806</v>
      </c>
      <c r="AQ12" s="91">
        <v>8888</v>
      </c>
      <c r="AR12" s="91">
        <v>8803</v>
      </c>
      <c r="AS12" s="91">
        <v>39580</v>
      </c>
      <c r="AT12" s="91">
        <v>3765</v>
      </c>
      <c r="AU12" s="65"/>
      <c r="AV12" s="223">
        <f>C12</f>
        <v>196168</v>
      </c>
      <c r="AW12" s="224">
        <f t="shared" si="0"/>
        <v>35596</v>
      </c>
      <c r="AX12" s="224">
        <f t="shared" si="1"/>
        <v>19070</v>
      </c>
      <c r="AY12" s="224">
        <f t="shared" si="2"/>
        <v>35404</v>
      </c>
      <c r="AZ12" s="224">
        <f t="shared" si="3"/>
        <v>78593</v>
      </c>
      <c r="BA12" s="224">
        <f t="shared" si="4"/>
        <v>27505</v>
      </c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</row>
    <row r="13" spans="1:251" ht="15.75" customHeight="1">
      <c r="A13" s="81" t="s">
        <v>35</v>
      </c>
      <c r="B13" s="82" t="s">
        <v>36</v>
      </c>
      <c r="C13" s="83">
        <v>123440</v>
      </c>
      <c r="D13" s="84">
        <v>1464</v>
      </c>
      <c r="E13" s="84">
        <v>1419</v>
      </c>
      <c r="F13" s="84">
        <v>1769</v>
      </c>
      <c r="G13" s="84">
        <v>1932</v>
      </c>
      <c r="H13" s="84">
        <v>1946</v>
      </c>
      <c r="I13" s="84">
        <v>2066</v>
      </c>
      <c r="J13" s="84">
        <v>2036</v>
      </c>
      <c r="K13" s="84">
        <v>2252</v>
      </c>
      <c r="L13" s="84">
        <v>2104</v>
      </c>
      <c r="M13" s="84">
        <v>2201</v>
      </c>
      <c r="N13" s="84">
        <v>2306</v>
      </c>
      <c r="O13" s="84">
        <v>1878</v>
      </c>
      <c r="P13" s="84">
        <v>1969</v>
      </c>
      <c r="Q13" s="84">
        <v>2115</v>
      </c>
      <c r="R13" s="84">
        <v>2248</v>
      </c>
      <c r="S13" s="84">
        <v>2141</v>
      </c>
      <c r="T13" s="84">
        <v>1970</v>
      </c>
      <c r="U13" s="84">
        <v>2066</v>
      </c>
      <c r="V13" s="84">
        <v>2204</v>
      </c>
      <c r="W13" s="84">
        <v>2077</v>
      </c>
      <c r="X13" s="84">
        <v>9513</v>
      </c>
      <c r="Y13" s="84">
        <v>9227</v>
      </c>
      <c r="Z13" s="93">
        <v>8216</v>
      </c>
      <c r="AA13" s="93">
        <v>8482</v>
      </c>
      <c r="AB13" s="93">
        <v>8504</v>
      </c>
      <c r="AC13" s="93">
        <v>8996</v>
      </c>
      <c r="AD13" s="93">
        <v>7225</v>
      </c>
      <c r="AE13" s="93">
        <v>6815</v>
      </c>
      <c r="AF13" s="93">
        <v>5130</v>
      </c>
      <c r="AG13" s="93">
        <v>4093</v>
      </c>
      <c r="AH13" s="93">
        <v>2957</v>
      </c>
      <c r="AI13" s="93">
        <v>1957</v>
      </c>
      <c r="AJ13" s="93">
        <v>1066</v>
      </c>
      <c r="AK13" s="93">
        <v>1096</v>
      </c>
      <c r="AL13" s="93">
        <v>87</v>
      </c>
      <c r="AM13" s="93">
        <v>702</v>
      </c>
      <c r="AN13" s="93">
        <v>762</v>
      </c>
      <c r="AO13" s="93">
        <v>1552</v>
      </c>
      <c r="AP13" s="93">
        <v>61601</v>
      </c>
      <c r="AQ13" s="93">
        <v>5811</v>
      </c>
      <c r="AR13" s="93">
        <v>5653</v>
      </c>
      <c r="AS13" s="93">
        <v>24644</v>
      </c>
      <c r="AT13" s="93">
        <v>2265</v>
      </c>
      <c r="AU13" s="65"/>
      <c r="AV13" s="225">
        <f>C13</f>
        <v>123440</v>
      </c>
      <c r="AW13" s="226">
        <f t="shared" si="0"/>
        <v>23373</v>
      </c>
      <c r="AX13" s="226">
        <f t="shared" si="1"/>
        <v>12509</v>
      </c>
      <c r="AY13" s="226">
        <f t="shared" si="2"/>
        <v>23021</v>
      </c>
      <c r="AZ13" s="226">
        <f t="shared" si="3"/>
        <v>48238</v>
      </c>
      <c r="BA13" s="226">
        <f t="shared" si="4"/>
        <v>16299</v>
      </c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</row>
    <row r="14" spans="1:251" ht="15.75" customHeight="1">
      <c r="A14" s="20"/>
      <c r="B14" s="68" t="s">
        <v>37</v>
      </c>
      <c r="C14" s="78">
        <f>'EE.SS - DIST'!C13*'valores %'!C10</f>
        <v>65998.974826227408</v>
      </c>
      <c r="D14" s="78">
        <f>'EE.SS - DIST'!D13*'valores %'!D10</f>
        <v>787.53103448275851</v>
      </c>
      <c r="E14" s="78">
        <f>'EE.SS - DIST'!E13*'valores %'!E10</f>
        <v>718.84044233807276</v>
      </c>
      <c r="F14" s="78">
        <f>'EE.SS - DIST'!F13*'valores %'!F10</f>
        <v>899.27244258872656</v>
      </c>
      <c r="G14" s="78">
        <f>'EE.SS - DIST'!G13*'valores %'!G10</f>
        <v>985.99903707270096</v>
      </c>
      <c r="H14" s="78">
        <f>'EE.SS - DIST'!H13*'valores %'!H10</f>
        <v>1032.3148970528866</v>
      </c>
      <c r="I14" s="78">
        <f>'EE.SS - DIST'!I13*'valores %'!I10</f>
        <v>1120.7292129835482</v>
      </c>
      <c r="J14" s="78">
        <f>'EE.SS - DIST'!J13*'valores %'!J10</f>
        <v>1069.9604166666666</v>
      </c>
      <c r="K14" s="78">
        <f>'EE.SS - DIST'!K13*'valores %'!K10</f>
        <v>1188.1361526560081</v>
      </c>
      <c r="L14" s="78">
        <f>'EE.SS - DIST'!L13*'valores %'!L10</f>
        <v>1116.0347826086957</v>
      </c>
      <c r="M14" s="78">
        <f>'EE.SS - DIST'!M13*'valores %'!M10</f>
        <v>1175.8767123287671</v>
      </c>
      <c r="N14" s="78">
        <f>'EE.SS - DIST'!N13*'valores %'!N10</f>
        <v>1294.9434914228052</v>
      </c>
      <c r="O14" s="78">
        <f>'EE.SS - DIST'!O13*'valores %'!O10</f>
        <v>1048.3614457831325</v>
      </c>
      <c r="P14" s="78">
        <f>'EE.SS - DIST'!P13*'valores %'!P10</f>
        <v>1109.4214501510573</v>
      </c>
      <c r="Q14" s="78">
        <f>'EE.SS - DIST'!Q13*'valores %'!Q10</f>
        <v>1202.752154080081</v>
      </c>
      <c r="R14" s="78">
        <f>'EE.SS - DIST'!R13*'valores %'!R10</f>
        <v>1268.60481804203</v>
      </c>
      <c r="S14" s="78">
        <f>'EE.SS - DIST'!S13*'valores %'!S10</f>
        <v>1212.1593149974053</v>
      </c>
      <c r="T14" s="78">
        <f>'EE.SS - DIST'!T13*'valores %'!T10</f>
        <v>1118.4716386554621</v>
      </c>
      <c r="U14" s="78">
        <f>'EE.SS - DIST'!U13*'valores %'!U10</f>
        <v>1182.2964930924547</v>
      </c>
      <c r="V14" s="78">
        <f>'EE.SS - DIST'!V13*'valores %'!V10</f>
        <v>1245.1245323356493</v>
      </c>
      <c r="W14" s="78">
        <f>'EE.SS - DIST'!W13*'valores %'!W10</f>
        <v>1117.8669972380428</v>
      </c>
      <c r="X14" s="78">
        <f>'EE.SS - DIST'!X13*'valores %'!X10</f>
        <v>4825.0733944954127</v>
      </c>
      <c r="Y14" s="78">
        <f>'EE.SS - DIST'!Y13*'valores %'!Y10</f>
        <v>4745.9663404667172</v>
      </c>
      <c r="Z14" s="78">
        <f>'EE.SS - DIST'!Z13*'valores %'!Z10</f>
        <v>4189.6563254690691</v>
      </c>
      <c r="AA14" s="78">
        <f>'EE.SS - DIST'!AA13*'valores %'!AA10</f>
        <v>4198.7096895578552</v>
      </c>
      <c r="AB14" s="78">
        <f>'EE.SS - DIST'!AB13*'valores %'!AB10</f>
        <v>4794.1501345827928</v>
      </c>
      <c r="AC14" s="78">
        <f>'EE.SS - DIST'!AC13*'valores %'!AC10</f>
        <v>4505.5285180893525</v>
      </c>
      <c r="AD14" s="78">
        <f>'EE.SS - DIST'!AD13*'valores %'!AD10</f>
        <v>3909.7058360862038</v>
      </c>
      <c r="AE14" s="78">
        <f>'EE.SS - DIST'!AE13*'valores %'!AE10</f>
        <v>3653.6949186184997</v>
      </c>
      <c r="AF14" s="78">
        <f>'EE.SS - DIST'!AF13*'valores %'!AF10</f>
        <v>2886.472765732417</v>
      </c>
      <c r="AG14" s="78">
        <f>'EE.SS - DIST'!AG13*'valores %'!AG10</f>
        <v>2521.9494949494947</v>
      </c>
      <c r="AH14" s="78">
        <f>'EE.SS - DIST'!AH13*'valores %'!AH10</f>
        <v>1675.6333333333332</v>
      </c>
      <c r="AI14" s="78">
        <f>'EE.SS - DIST'!AI13*'valores %'!AI10</f>
        <v>1231.7588235294118</v>
      </c>
      <c r="AJ14" s="78">
        <f>'EE.SS - DIST'!AJ13*'valores %'!AJ10</f>
        <v>541.60602798708294</v>
      </c>
      <c r="AK14" s="78">
        <f>'EE.SS - DIST'!AK13*'valores %'!AK10</f>
        <v>556.84822389666317</v>
      </c>
      <c r="AL14" s="78">
        <f>'EE.SS - DIST'!AL13*'valores %'!AL10</f>
        <v>40.941176470588232</v>
      </c>
      <c r="AM14" s="78">
        <f>'EE.SS - DIST'!AM13*'valores %'!AM10</f>
        <v>378.18728323699418</v>
      </c>
      <c r="AN14" s="78">
        <f>'EE.SS - DIST'!AN13*'valores %'!AN10</f>
        <v>407.60118914646091</v>
      </c>
      <c r="AO14" s="78">
        <f>'EE.SS - DIST'!AO13*'valores %'!AO10</f>
        <v>836.10635838150279</v>
      </c>
      <c r="AP14" s="78">
        <f>'EE.SS - DIST'!AP13*'valores %'!AP10</f>
        <v>32950.972247521182</v>
      </c>
      <c r="AQ14" s="78">
        <f>'EE.SS - DIST'!AQ13*'valores %'!AQ10</f>
        <v>3106.7882474226803</v>
      </c>
      <c r="AR14" s="78">
        <f>'EE.SS - DIST'!AR13*'valores %'!AR10</f>
        <v>3023.6414206247327</v>
      </c>
      <c r="AS14" s="78">
        <f>'EE.SS - DIST'!AS13*'valores %'!AS10</f>
        <v>13182.617658151894</v>
      </c>
      <c r="AT14" s="78">
        <f>'EE.SS - DIST'!AT13*'valores %'!AT10</f>
        <v>1069.3960017014035</v>
      </c>
      <c r="AU14" s="65"/>
      <c r="AV14" s="227">
        <f t="shared" ref="AV14:AV69" si="5">C14</f>
        <v>65998.974826227408</v>
      </c>
      <c r="AW14" s="228">
        <f t="shared" si="0"/>
        <v>12438.000067984771</v>
      </c>
      <c r="AX14" s="228">
        <f t="shared" si="1"/>
        <v>7093.7058690184904</v>
      </c>
      <c r="AY14" s="228">
        <f t="shared" si="2"/>
        <v>11934.031264535821</v>
      </c>
      <c r="AZ14" s="228">
        <f t="shared" si="3"/>
        <v>25251.445422403773</v>
      </c>
      <c r="BA14" s="228">
        <f t="shared" si="4"/>
        <v>9414.2686694284021</v>
      </c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</row>
    <row r="15" spans="1:251" ht="15.75" customHeight="1">
      <c r="A15" s="20"/>
      <c r="B15" s="68" t="s">
        <v>38</v>
      </c>
      <c r="C15" s="78">
        <f>C13*'valores %'!C11</f>
        <v>24110.834164784992</v>
      </c>
      <c r="D15" s="78">
        <f>D13*'valores %'!D11</f>
        <v>277.65517241379308</v>
      </c>
      <c r="E15" s="78">
        <f>E13*'valores %'!E11</f>
        <v>282.45497630331755</v>
      </c>
      <c r="F15" s="78">
        <f>F13*'valores %'!F11</f>
        <v>358.23173277661795</v>
      </c>
      <c r="G15" s="78">
        <f>G13*'valores %'!G11</f>
        <v>408.35243139142995</v>
      </c>
      <c r="H15" s="78">
        <f>H13*'valores %'!H11</f>
        <v>406.9551877270892</v>
      </c>
      <c r="I15" s="78">
        <f>I13*'valores %'!I11</f>
        <v>406.9533125833704</v>
      </c>
      <c r="J15" s="78">
        <f>J13*'valores %'!J11</f>
        <v>411.44166666666666</v>
      </c>
      <c r="K15" s="78">
        <f>K13*'valores %'!K11</f>
        <v>454.11655492521919</v>
      </c>
      <c r="L15" s="78">
        <f>L13*'valores %'!L11</f>
        <v>424.02864450127873</v>
      </c>
      <c r="M15" s="78">
        <f>M13*'valores %'!M11</f>
        <v>439.97666159309995</v>
      </c>
      <c r="N15" s="78">
        <f>N13*'valores %'!N11</f>
        <v>375.80121089808279</v>
      </c>
      <c r="O15" s="78">
        <f>O13*'valores %'!O11</f>
        <v>307.34337349397595</v>
      </c>
      <c r="P15" s="78">
        <f>P13*'valores %'!P11</f>
        <v>315.27794561933536</v>
      </c>
      <c r="Q15" s="78">
        <f>Q13*'valores %'!Q11</f>
        <v>344.10288900152051</v>
      </c>
      <c r="R15" s="78">
        <f>R13*'valores %'!R11</f>
        <v>368.71348026652998</v>
      </c>
      <c r="S15" s="78">
        <f>S13*'valores %'!S11</f>
        <v>341.09340944473274</v>
      </c>
      <c r="T15" s="78">
        <f>T13*'valores %'!T11</f>
        <v>313.50315126050418</v>
      </c>
      <c r="U15" s="78">
        <f>U13*'valores %'!U11</f>
        <v>311.76620616365568</v>
      </c>
      <c r="V15" s="78">
        <f>V13*'valores %'!V11</f>
        <v>332.19027258150726</v>
      </c>
      <c r="W15" s="78">
        <f>W13*'valores %'!W11</f>
        <v>413.6121340581866</v>
      </c>
      <c r="X15" s="78">
        <f>X13*'valores %'!X11</f>
        <v>2039.5389908256882</v>
      </c>
      <c r="Y15" s="78">
        <f>Y13*'valores %'!Y11</f>
        <v>1969.6306054414454</v>
      </c>
      <c r="Z15" s="78">
        <f>Z13*'valores %'!Z11</f>
        <v>1733.8614155675273</v>
      </c>
      <c r="AA15" s="78">
        <f>AA13*'valores %'!AA11</f>
        <v>2061.8521166509877</v>
      </c>
      <c r="AB15" s="78">
        <f>AB13*'valores %'!AB11</f>
        <v>1369.1516299471637</v>
      </c>
      <c r="AC15" s="78">
        <f>AC13*'valores %'!AC11</f>
        <v>1820.7431440710698</v>
      </c>
      <c r="AD15" s="78">
        <f>AD13*'valores %'!AD11</f>
        <v>1501.3725027528708</v>
      </c>
      <c r="AE15" s="78">
        <f>AE13*'valores %'!AE11</f>
        <v>1314.8431917427549</v>
      </c>
      <c r="AF15" s="78">
        <f>AF13*'valores %'!AF11</f>
        <v>887.10206240084619</v>
      </c>
      <c r="AG15" s="78">
        <f>AG13*'valores %'!AG11</f>
        <v>569.26728826728822</v>
      </c>
      <c r="AH15" s="78">
        <f>AH13*'valores %'!AH11</f>
        <v>763.89166666666677</v>
      </c>
      <c r="AI15" s="78">
        <f>AI13*'valores %'!AI11</f>
        <v>282.03823529411761</v>
      </c>
      <c r="AJ15" s="78">
        <f>AJ13*'valores %'!AJ11</f>
        <v>216.87190527448865</v>
      </c>
      <c r="AK15" s="78">
        <f>AK13*'valores %'!AK11</f>
        <v>222.97524219590957</v>
      </c>
      <c r="AL15" s="78">
        <f>AL13*'valores %'!AL11</f>
        <v>19.830882352941178</v>
      </c>
      <c r="AM15" s="78">
        <f>AM13*'valores %'!AM11</f>
        <v>135.53063583815029</v>
      </c>
      <c r="AN15" s="78">
        <f>AN13*'valores %'!AN11</f>
        <v>147.90077844414276</v>
      </c>
      <c r="AO15" s="78">
        <f>AO13*'valores %'!AO11</f>
        <v>299.63468208092485</v>
      </c>
      <c r="AP15" s="78">
        <f>AP13*'valores %'!AP11</f>
        <v>11956.477497293488</v>
      </c>
      <c r="AQ15" s="78">
        <f>AQ13*'valores %'!AQ11</f>
        <v>1129.8501030927835</v>
      </c>
      <c r="AR15" s="78">
        <f>AR13*'valores %'!AR11</f>
        <v>1096.977107402653</v>
      </c>
      <c r="AS15" s="78">
        <f>AS13*'valores %'!AS11</f>
        <v>4781.7725355734619</v>
      </c>
      <c r="AT15" s="78">
        <f>AT13*'valores %'!AT11</f>
        <v>530.84432156529147</v>
      </c>
      <c r="AU15" s="65"/>
      <c r="AV15" s="227">
        <f t="shared" si="5"/>
        <v>24110.834164784992</v>
      </c>
      <c r="AW15" s="228">
        <f t="shared" si="0"/>
        <v>4553.3109252739414</v>
      </c>
      <c r="AX15" s="228">
        <f t="shared" si="1"/>
        <v>1994.4570817562785</v>
      </c>
      <c r="AY15" s="228">
        <f t="shared" si="2"/>
        <v>4754.9720029068276</v>
      </c>
      <c r="AZ15" s="228">
        <f t="shared" si="3"/>
        <v>9801.8240007323748</v>
      </c>
      <c r="BA15" s="228">
        <f t="shared" si="4"/>
        <v>2942.1464000993174</v>
      </c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</row>
    <row r="16" spans="1:251" ht="15.75" customHeight="1">
      <c r="A16" s="20"/>
      <c r="B16" s="68" t="s">
        <v>39</v>
      </c>
      <c r="C16" s="78">
        <f>C13*'valores %'!C12</f>
        <v>7444.4345403072348</v>
      </c>
      <c r="D16" s="78">
        <f>D13*'valores %'!D12</f>
        <v>61.300492610837438</v>
      </c>
      <c r="E16" s="78">
        <f>E13*'valores %'!E12</f>
        <v>60.526066350710906</v>
      </c>
      <c r="F16" s="78">
        <f>F13*'valores %'!F12</f>
        <v>70.169102296450944</v>
      </c>
      <c r="G16" s="78">
        <f>G13*'valores %'!G12</f>
        <v>77.20558497833413</v>
      </c>
      <c r="H16" s="78">
        <f>H13*'valores %'!H12</f>
        <v>70.706499798142914</v>
      </c>
      <c r="I16" s="78">
        <f>I13*'valores %'!I12</f>
        <v>75.327701200533568</v>
      </c>
      <c r="J16" s="78">
        <f>J13*'valores %'!J12</f>
        <v>91.19583333333334</v>
      </c>
      <c r="K16" s="78">
        <f>K13*'valores %'!K12</f>
        <v>101.04383702939658</v>
      </c>
      <c r="L16" s="78">
        <f>L13*'valores %'!L12</f>
        <v>90.402046035805625</v>
      </c>
      <c r="M16" s="78">
        <f>M13*'valores %'!M12</f>
        <v>90.452054794520564</v>
      </c>
      <c r="N16" s="78">
        <f>N13*'valores %'!N12</f>
        <v>105.87588294651867</v>
      </c>
      <c r="O16" s="78">
        <f>O13*'valores %'!O12</f>
        <v>88.620481927710841</v>
      </c>
      <c r="P16" s="78">
        <f>P13*'valores %'!P12</f>
        <v>94.18680765357503</v>
      </c>
      <c r="Q16" s="78">
        <f>Q13*'valores %'!Q12</f>
        <v>91.117587430309172</v>
      </c>
      <c r="R16" s="78">
        <f>R13*'valores %'!R12</f>
        <v>109.46181445412608</v>
      </c>
      <c r="S16" s="78">
        <f>S13*'valores %'!S12</f>
        <v>92.217436429683445</v>
      </c>
      <c r="T16" s="78">
        <f>T13*'valores %'!T12</f>
        <v>76.565126050420176</v>
      </c>
      <c r="U16" s="78">
        <f>U13*'valores %'!U12</f>
        <v>88.91923485653561</v>
      </c>
      <c r="V16" s="78">
        <f>V13*'valores %'!V12</f>
        <v>102.48423303046499</v>
      </c>
      <c r="W16" s="78">
        <f>W13*'valores %'!W12</f>
        <v>88.311779974585789</v>
      </c>
      <c r="X16" s="78">
        <f>X13*'valores %'!X12</f>
        <v>618.19954128440361</v>
      </c>
      <c r="Y16" s="78">
        <f>Y13*'valores %'!Y12</f>
        <v>584.43950962469091</v>
      </c>
      <c r="Z16" s="78">
        <f>Z13*'valores %'!Z12</f>
        <v>592.96228868660592</v>
      </c>
      <c r="AA16" s="78">
        <f>AA13*'valores %'!AA12</f>
        <v>703.77460018814668</v>
      </c>
      <c r="AB16" s="78">
        <f>AB13*'valores %'!AB12</f>
        <v>639.22001794437244</v>
      </c>
      <c r="AC16" s="78">
        <f>AC13*'valores %'!AC12</f>
        <v>727.37067078666144</v>
      </c>
      <c r="AD16" s="78">
        <f>AD13*'valores %'!AD12</f>
        <v>448.93424571338682</v>
      </c>
      <c r="AE16" s="78">
        <f>AE13*'valores %'!AE12</f>
        <v>355.76518459706233</v>
      </c>
      <c r="AF16" s="78">
        <f>AF13*'valores %'!AF12</f>
        <v>284.84928609201484</v>
      </c>
      <c r="AG16" s="78">
        <f>AG13*'valores %'!AG12</f>
        <v>353.00932400932396</v>
      </c>
      <c r="AH16" s="78">
        <f>AH13*'valores %'!AH12</f>
        <v>135.52916666666667</v>
      </c>
      <c r="AI16" s="78">
        <f>AI13*'valores %'!AI12</f>
        <v>94.012745098039233</v>
      </c>
      <c r="AJ16" s="78">
        <f>AJ13*'valores %'!AJ12</f>
        <v>69.995694294940805</v>
      </c>
      <c r="AK16" s="78">
        <f>AK13*'valores %'!AK12</f>
        <v>71.965554359526379</v>
      </c>
      <c r="AL16" s="78">
        <f>AL13*'valores %'!AL12</f>
        <v>5.757352941176471</v>
      </c>
      <c r="AM16" s="78">
        <f>AM13*'valores %'!AM12</f>
        <v>34.897109826589599</v>
      </c>
      <c r="AN16" s="78">
        <f>AN13*'valores %'!AN12</f>
        <v>36.624920523086971</v>
      </c>
      <c r="AO16" s="78">
        <f>AO13*'valores %'!AO12</f>
        <v>77.151445086705209</v>
      </c>
      <c r="AP16" s="78">
        <f>AP13*'valores %'!AP12</f>
        <v>2960.8027941504993</v>
      </c>
      <c r="AQ16" s="78">
        <f>AQ13*'valores %'!AQ12</f>
        <v>280.36577319587627</v>
      </c>
      <c r="AR16" s="78">
        <f>AR13*'valores %'!AR12</f>
        <v>272.12772785622593</v>
      </c>
      <c r="AS16" s="78">
        <f>AS13*'valores %'!AS12</f>
        <v>1183.8245842619579</v>
      </c>
      <c r="AT16" s="78">
        <f>AT13*'valores %'!AT12</f>
        <v>120.42747766907698</v>
      </c>
      <c r="AU16" s="65"/>
      <c r="AV16" s="227">
        <f t="shared" si="5"/>
        <v>7444.4345403072348</v>
      </c>
      <c r="AW16" s="228">
        <f t="shared" si="0"/>
        <v>982.8255833022954</v>
      </c>
      <c r="AX16" s="228">
        <f t="shared" si="1"/>
        <v>552.46800687464952</v>
      </c>
      <c r="AY16" s="228">
        <f t="shared" si="2"/>
        <v>1393.4350639141453</v>
      </c>
      <c r="AZ16" s="228">
        <f t="shared" si="3"/>
        <v>3468.0270079162351</v>
      </c>
      <c r="BA16" s="228">
        <f t="shared" si="4"/>
        <v>1009.361770520512</v>
      </c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5"/>
      <c r="IF16" s="65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</row>
    <row r="17" spans="1:1014 1059:2026 2071:3038 3083:4096 4141:5108 5153:6120 6165:7132 7177:8190 8235:9202 9247:10214 10259:11226 11271:12284 12329:13296 13341:14308 14353:15320 15365:16378" ht="15.75" customHeight="1">
      <c r="A17" s="20"/>
      <c r="B17" s="68" t="s">
        <v>40</v>
      </c>
      <c r="C17" s="78">
        <f>C13*'valores %'!C13</f>
        <v>25885.756468680356</v>
      </c>
      <c r="D17" s="78">
        <f>D13*'valores %'!D13</f>
        <v>337.51330049261088</v>
      </c>
      <c r="E17" s="78">
        <f>E13*'valores %'!E13</f>
        <v>357.17851500789891</v>
      </c>
      <c r="F17" s="78">
        <f>F13*'valores %'!F13</f>
        <v>441.3267223382046</v>
      </c>
      <c r="G17" s="78">
        <f>G13*'valores %'!G13</f>
        <v>460.44294655753487</v>
      </c>
      <c r="H17" s="78">
        <f>H13*'valores %'!H13</f>
        <v>436.02341542188128</v>
      </c>
      <c r="I17" s="78">
        <f>I13*'valores %'!I13</f>
        <v>462.9897732325478</v>
      </c>
      <c r="J17" s="78">
        <f>J13*'valores %'!J13</f>
        <v>463.40208333333334</v>
      </c>
      <c r="K17" s="78">
        <f>K13*'valores %'!K13</f>
        <v>508.70345538937596</v>
      </c>
      <c r="L17" s="78">
        <f>L13*'valores %'!L13</f>
        <v>473.53452685421991</v>
      </c>
      <c r="M17" s="78">
        <f>M13*'valores %'!M13</f>
        <v>494.69457128361233</v>
      </c>
      <c r="N17" s="78">
        <f>N13*'valores %'!N13</f>
        <v>529.37941473259332</v>
      </c>
      <c r="O17" s="78">
        <f>O13*'valores %'!O13</f>
        <v>433.67469879518075</v>
      </c>
      <c r="P17" s="78">
        <f>P13*'valores %'!P13</f>
        <v>450.11379657603226</v>
      </c>
      <c r="Q17" s="78">
        <f>Q13*'valores %'!Q13</f>
        <v>477.02736948808922</v>
      </c>
      <c r="R17" s="78">
        <f>R13*'valores %'!R13</f>
        <v>501.2198872373142</v>
      </c>
      <c r="S17" s="78">
        <f>S13*'valores %'!S13</f>
        <v>495.52983912817854</v>
      </c>
      <c r="T17" s="78">
        <f>T13*'valores %'!T13</f>
        <v>461.46008403361344</v>
      </c>
      <c r="U17" s="78">
        <f>U13*'valores %'!U13</f>
        <v>483.01806588735388</v>
      </c>
      <c r="V17" s="78">
        <f>V13*'valores %'!V13</f>
        <v>524.20096205237837</v>
      </c>
      <c r="W17" s="78">
        <f>W13*'valores %'!W13</f>
        <v>457.20908872918471</v>
      </c>
      <c r="X17" s="78">
        <f>X13*'valores %'!X13</f>
        <v>2030.1880733944954</v>
      </c>
      <c r="Y17" s="78">
        <f>Y13*'valores %'!Y13</f>
        <v>1926.9635444671471</v>
      </c>
      <c r="Z17" s="78">
        <f>Z13*'valores %'!Z13</f>
        <v>1699.5199702767973</v>
      </c>
      <c r="AA17" s="78">
        <f>AA13*'valores %'!AA13</f>
        <v>1517.6635936030102</v>
      </c>
      <c r="AB17" s="78">
        <f>AB13*'valores %'!AB13</f>
        <v>1701.4782175256705</v>
      </c>
      <c r="AC17" s="78">
        <f>AC13*'valores %'!AC13</f>
        <v>1942.3576670529162</v>
      </c>
      <c r="AD17" s="78">
        <f>AD13*'valores %'!AD13</f>
        <v>1364.9874154475383</v>
      </c>
      <c r="AE17" s="78">
        <f>AE13*'valores %'!AE13</f>
        <v>1490.6967050416831</v>
      </c>
      <c r="AF17" s="78">
        <f>AF13*'valores %'!AF13</f>
        <v>1071.5758857747223</v>
      </c>
      <c r="AG17" s="78">
        <f>AG13*'valores %'!AG13</f>
        <v>648.77389277389273</v>
      </c>
      <c r="AH17" s="78">
        <f>AH13*'valores %'!AH13</f>
        <v>381.94583333333338</v>
      </c>
      <c r="AI17" s="78">
        <f>AI13*'valores %'!AI13</f>
        <v>349.19019607843143</v>
      </c>
      <c r="AJ17" s="78">
        <f>AJ13*'valores %'!AJ13</f>
        <v>237.52637244348762</v>
      </c>
      <c r="AK17" s="78">
        <f>AK13*'valores %'!AK13</f>
        <v>244.21097954790096</v>
      </c>
      <c r="AL17" s="78">
        <f>AL13*'valores %'!AL13</f>
        <v>20.470588235294116</v>
      </c>
      <c r="AM17" s="78">
        <f>AM13*'valores %'!AM13</f>
        <v>153.38497109826591</v>
      </c>
      <c r="AN17" s="78">
        <f>AN13*'valores %'!AN13</f>
        <v>169.87311188630935</v>
      </c>
      <c r="AO17" s="78">
        <f>AO13*'valores %'!AO13</f>
        <v>339.10751445086703</v>
      </c>
      <c r="AP17" s="78">
        <f>AP13*'valores %'!AP13</f>
        <v>13732.747461034833</v>
      </c>
      <c r="AQ17" s="78">
        <f>AQ13*'valores %'!AQ13</f>
        <v>1293.9958762886599</v>
      </c>
      <c r="AR17" s="78">
        <f>AR13*'valores %'!AR13</f>
        <v>1260.2537441163886</v>
      </c>
      <c r="AS17" s="78">
        <f>AS13*'valores %'!AS13</f>
        <v>5495.7852220126861</v>
      </c>
      <c r="AT17" s="78">
        <f>AT13*'valores %'!AT13</f>
        <v>544.33219906422801</v>
      </c>
      <c r="AU17" s="65"/>
      <c r="AV17" s="227">
        <f t="shared" si="5"/>
        <v>25885.756468680356</v>
      </c>
      <c r="AW17" s="228">
        <f t="shared" si="0"/>
        <v>5398.8634234389947</v>
      </c>
      <c r="AX17" s="228">
        <f t="shared" si="1"/>
        <v>2868.3690423505814</v>
      </c>
      <c r="AY17" s="228">
        <f t="shared" si="2"/>
        <v>4938.5616686432058</v>
      </c>
      <c r="AZ17" s="228">
        <f t="shared" si="3"/>
        <v>9716.7035689476143</v>
      </c>
      <c r="BA17" s="228">
        <f t="shared" si="4"/>
        <v>2933.2231599517686</v>
      </c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</row>
    <row r="18" spans="1:1014 1059:2026 2071:3038 3083:4096 4141:5108 5153:6120 6165:7132 7177:8190 8235:9202 9247:10214 10259:11226 11271:12284 12329:13296 13341:14308 14353:15320 15365:16378" s="21" customFormat="1" ht="15.75" customHeight="1">
      <c r="A18" s="81" t="s">
        <v>41</v>
      </c>
      <c r="B18" s="82" t="s">
        <v>42</v>
      </c>
      <c r="C18" s="83">
        <v>32068</v>
      </c>
      <c r="D18" s="84">
        <v>317</v>
      </c>
      <c r="E18" s="84">
        <v>317</v>
      </c>
      <c r="F18" s="84">
        <v>412</v>
      </c>
      <c r="G18" s="84">
        <v>425</v>
      </c>
      <c r="H18" s="84">
        <v>436</v>
      </c>
      <c r="I18" s="84">
        <v>417</v>
      </c>
      <c r="J18" s="84">
        <v>518</v>
      </c>
      <c r="K18" s="84">
        <v>573</v>
      </c>
      <c r="L18" s="84">
        <v>563</v>
      </c>
      <c r="M18" s="84">
        <v>573</v>
      </c>
      <c r="N18" s="84">
        <v>595</v>
      </c>
      <c r="O18" s="84">
        <v>549</v>
      </c>
      <c r="P18" s="84">
        <v>448</v>
      </c>
      <c r="Q18" s="84">
        <v>514</v>
      </c>
      <c r="R18" s="84">
        <v>537</v>
      </c>
      <c r="S18" s="84">
        <v>546</v>
      </c>
      <c r="T18" s="84">
        <v>540</v>
      </c>
      <c r="U18" s="84">
        <v>489</v>
      </c>
      <c r="V18" s="84">
        <v>512</v>
      </c>
      <c r="W18" s="84">
        <v>582</v>
      </c>
      <c r="X18" s="84">
        <v>2343</v>
      </c>
      <c r="Y18" s="84">
        <v>2298</v>
      </c>
      <c r="Z18" s="93">
        <v>2193</v>
      </c>
      <c r="AA18" s="93">
        <v>2486</v>
      </c>
      <c r="AB18" s="93">
        <v>2413</v>
      </c>
      <c r="AC18" s="93">
        <v>2468</v>
      </c>
      <c r="AD18" s="93">
        <v>1886</v>
      </c>
      <c r="AE18" s="93">
        <v>1760</v>
      </c>
      <c r="AF18" s="93">
        <v>1403</v>
      </c>
      <c r="AG18" s="93">
        <v>1073</v>
      </c>
      <c r="AH18" s="93">
        <v>786</v>
      </c>
      <c r="AI18" s="93">
        <v>485</v>
      </c>
      <c r="AJ18" s="93">
        <v>305</v>
      </c>
      <c r="AK18" s="93">
        <v>306</v>
      </c>
      <c r="AL18" s="93">
        <v>16</v>
      </c>
      <c r="AM18" s="93">
        <v>147</v>
      </c>
      <c r="AN18" s="93">
        <v>170</v>
      </c>
      <c r="AO18" s="93">
        <v>336</v>
      </c>
      <c r="AP18" s="93">
        <v>15881</v>
      </c>
      <c r="AQ18" s="93">
        <v>1452</v>
      </c>
      <c r="AR18" s="93">
        <v>1479</v>
      </c>
      <c r="AS18" s="93">
        <v>6664</v>
      </c>
      <c r="AT18" s="93">
        <v>601</v>
      </c>
      <c r="AU18" s="66"/>
      <c r="AV18" s="225">
        <f t="shared" si="5"/>
        <v>32068</v>
      </c>
      <c r="AW18" s="226">
        <f t="shared" si="0"/>
        <v>5695</v>
      </c>
      <c r="AX18" s="226">
        <f t="shared" si="1"/>
        <v>3074</v>
      </c>
      <c r="AY18" s="226">
        <f t="shared" si="2"/>
        <v>5735</v>
      </c>
      <c r="AZ18" s="226">
        <f t="shared" si="3"/>
        <v>13206</v>
      </c>
      <c r="BA18" s="226">
        <f t="shared" si="4"/>
        <v>4358</v>
      </c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6"/>
      <c r="CP18" s="66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6"/>
      <c r="EJ18" s="66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6"/>
      <c r="GD18" s="66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6"/>
      <c r="HX18" s="66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4"/>
      <c r="JQ18" s="17"/>
      <c r="JR18" s="17"/>
      <c r="LK18" s="17"/>
      <c r="LL18" s="17"/>
      <c r="NE18" s="17"/>
      <c r="NF18" s="17"/>
      <c r="OY18" s="17"/>
      <c r="OZ18" s="17"/>
      <c r="QS18" s="17"/>
      <c r="QT18" s="17"/>
      <c r="SM18" s="17"/>
      <c r="SN18" s="17"/>
      <c r="UG18" s="17"/>
      <c r="UH18" s="17"/>
      <c r="WA18" s="17"/>
      <c r="WB18" s="17"/>
      <c r="XU18" s="17"/>
      <c r="XV18" s="17"/>
      <c r="ZO18" s="17"/>
      <c r="ZP18" s="17"/>
      <c r="ABI18" s="17"/>
      <c r="ABJ18" s="17"/>
      <c r="ADC18" s="17"/>
      <c r="ADD18" s="17"/>
      <c r="AEW18" s="17"/>
      <c r="AEX18" s="17"/>
      <c r="AGQ18" s="17"/>
      <c r="AGR18" s="17"/>
      <c r="AIK18" s="17"/>
      <c r="AIL18" s="17"/>
      <c r="AKE18" s="17"/>
      <c r="AKF18" s="17"/>
      <c r="ALY18" s="17"/>
      <c r="ALZ18" s="17"/>
      <c r="ANS18" s="17"/>
      <c r="ANT18" s="17"/>
      <c r="APM18" s="17"/>
      <c r="APN18" s="17"/>
      <c r="ARG18" s="17"/>
      <c r="ARH18" s="17"/>
      <c r="ATA18" s="17"/>
      <c r="ATB18" s="17"/>
      <c r="AUU18" s="17"/>
      <c r="AUV18" s="17"/>
      <c r="AWO18" s="17"/>
      <c r="AWP18" s="17"/>
      <c r="AYI18" s="17"/>
      <c r="AYJ18" s="17"/>
      <c r="BAC18" s="17"/>
      <c r="BAD18" s="17"/>
      <c r="BBW18" s="17"/>
      <c r="BBX18" s="17"/>
      <c r="BDQ18" s="17"/>
      <c r="BDR18" s="17"/>
      <c r="BFK18" s="17"/>
      <c r="BFL18" s="17"/>
      <c r="BHE18" s="17"/>
      <c r="BHF18" s="17"/>
      <c r="BIY18" s="17"/>
      <c r="BIZ18" s="17"/>
      <c r="BKS18" s="17"/>
      <c r="BKT18" s="17"/>
      <c r="BMM18" s="17"/>
      <c r="BMN18" s="17"/>
      <c r="BOG18" s="17"/>
      <c r="BOH18" s="17"/>
      <c r="BQA18" s="17"/>
      <c r="BQB18" s="17"/>
      <c r="BRU18" s="17"/>
      <c r="BRV18" s="17"/>
      <c r="BTO18" s="17"/>
      <c r="BTP18" s="17"/>
      <c r="BVI18" s="17"/>
      <c r="BVJ18" s="17"/>
      <c r="BXC18" s="17"/>
      <c r="BXD18" s="17"/>
      <c r="BYW18" s="17"/>
      <c r="BYX18" s="17"/>
      <c r="CAQ18" s="17"/>
      <c r="CAR18" s="17"/>
      <c r="CCK18" s="17"/>
      <c r="CCL18" s="17"/>
      <c r="CEE18" s="17"/>
      <c r="CEF18" s="17"/>
      <c r="CFY18" s="17"/>
      <c r="CFZ18" s="17"/>
      <c r="CHS18" s="17"/>
      <c r="CHT18" s="17"/>
      <c r="CJM18" s="17"/>
      <c r="CJN18" s="17"/>
      <c r="CLG18" s="17"/>
      <c r="CLH18" s="17"/>
      <c r="CNA18" s="17"/>
      <c r="CNB18" s="17"/>
      <c r="COU18" s="17"/>
      <c r="COV18" s="17"/>
      <c r="CQO18" s="17"/>
      <c r="CQP18" s="17"/>
      <c r="CSI18" s="17"/>
      <c r="CSJ18" s="17"/>
      <c r="CUC18" s="17"/>
      <c r="CUD18" s="17"/>
      <c r="CVW18" s="17"/>
      <c r="CVX18" s="17"/>
      <c r="CXQ18" s="17"/>
      <c r="CXR18" s="17"/>
      <c r="CZK18" s="17"/>
      <c r="CZL18" s="17"/>
      <c r="DBE18" s="17"/>
      <c r="DBF18" s="17"/>
      <c r="DCY18" s="17"/>
      <c r="DCZ18" s="17"/>
      <c r="DES18" s="17"/>
      <c r="DET18" s="17"/>
      <c r="DGM18" s="17"/>
      <c r="DGN18" s="17"/>
      <c r="DIG18" s="17"/>
      <c r="DIH18" s="17"/>
      <c r="DKA18" s="17"/>
      <c r="DKB18" s="17"/>
      <c r="DLU18" s="17"/>
      <c r="DLV18" s="17"/>
      <c r="DNO18" s="17"/>
      <c r="DNP18" s="17"/>
      <c r="DPI18" s="17"/>
      <c r="DPJ18" s="17"/>
      <c r="DRC18" s="17"/>
      <c r="DRD18" s="17"/>
      <c r="DSW18" s="17"/>
      <c r="DSX18" s="17"/>
      <c r="DUQ18" s="17"/>
      <c r="DUR18" s="17"/>
      <c r="DWK18" s="17"/>
      <c r="DWL18" s="17"/>
      <c r="DYE18" s="17"/>
      <c r="DYF18" s="17"/>
      <c r="DZY18" s="17"/>
      <c r="DZZ18" s="17"/>
      <c r="EBS18" s="17"/>
      <c r="EBT18" s="17"/>
      <c r="EDM18" s="17"/>
      <c r="EDN18" s="17"/>
      <c r="EFG18" s="17"/>
      <c r="EFH18" s="17"/>
      <c r="EHA18" s="17"/>
      <c r="EHB18" s="17"/>
      <c r="EIU18" s="17"/>
      <c r="EIV18" s="17"/>
      <c r="EKO18" s="17"/>
      <c r="EKP18" s="17"/>
      <c r="EMI18" s="17"/>
      <c r="EMJ18" s="17"/>
      <c r="EOC18" s="17"/>
      <c r="EOD18" s="17"/>
      <c r="EPW18" s="17"/>
      <c r="EPX18" s="17"/>
      <c r="ERQ18" s="17"/>
      <c r="ERR18" s="17"/>
      <c r="ETK18" s="17"/>
      <c r="ETL18" s="17"/>
      <c r="EVE18" s="17"/>
      <c r="EVF18" s="17"/>
      <c r="EWY18" s="17"/>
      <c r="EWZ18" s="17"/>
      <c r="EYS18" s="17"/>
      <c r="EYT18" s="17"/>
      <c r="FAM18" s="17"/>
      <c r="FAN18" s="17"/>
      <c r="FCG18" s="17"/>
      <c r="FCH18" s="17"/>
      <c r="FEA18" s="17"/>
      <c r="FEB18" s="17"/>
      <c r="FFU18" s="17"/>
      <c r="FFV18" s="17"/>
      <c r="FHO18" s="17"/>
      <c r="FHP18" s="17"/>
      <c r="FJI18" s="17"/>
      <c r="FJJ18" s="17"/>
      <c r="FLC18" s="17"/>
      <c r="FLD18" s="17"/>
      <c r="FMW18" s="17"/>
      <c r="FMX18" s="17"/>
      <c r="FOQ18" s="17"/>
      <c r="FOR18" s="17"/>
      <c r="FQK18" s="17"/>
      <c r="FQL18" s="17"/>
      <c r="FSE18" s="17"/>
      <c r="FSF18" s="17"/>
      <c r="FTY18" s="17"/>
      <c r="FTZ18" s="17"/>
      <c r="FVS18" s="17"/>
      <c r="FVT18" s="17"/>
      <c r="FXM18" s="17"/>
      <c r="FXN18" s="17"/>
      <c r="FZG18" s="17"/>
      <c r="FZH18" s="17"/>
      <c r="GBA18" s="17"/>
      <c r="GBB18" s="17"/>
      <c r="GCU18" s="17"/>
      <c r="GCV18" s="17"/>
      <c r="GEO18" s="17"/>
      <c r="GEP18" s="17"/>
      <c r="GGI18" s="17"/>
      <c r="GGJ18" s="17"/>
      <c r="GIC18" s="17"/>
      <c r="GID18" s="17"/>
      <c r="GJW18" s="17"/>
      <c r="GJX18" s="17"/>
      <c r="GLQ18" s="17"/>
      <c r="GLR18" s="17"/>
      <c r="GNK18" s="17"/>
      <c r="GNL18" s="17"/>
      <c r="GPE18" s="17"/>
      <c r="GPF18" s="17"/>
      <c r="GQY18" s="17"/>
      <c r="GQZ18" s="17"/>
      <c r="GSS18" s="17"/>
      <c r="GST18" s="17"/>
      <c r="GUM18" s="17"/>
      <c r="GUN18" s="17"/>
      <c r="GWG18" s="17"/>
      <c r="GWH18" s="17"/>
      <c r="GYA18" s="17"/>
      <c r="GYB18" s="17"/>
      <c r="GZU18" s="17"/>
      <c r="GZV18" s="17"/>
      <c r="HBO18" s="17"/>
      <c r="HBP18" s="17"/>
      <c r="HDI18" s="17"/>
      <c r="HDJ18" s="17"/>
      <c r="HFC18" s="17"/>
      <c r="HFD18" s="17"/>
      <c r="HGW18" s="17"/>
      <c r="HGX18" s="17"/>
      <c r="HIQ18" s="17"/>
      <c r="HIR18" s="17"/>
      <c r="HKK18" s="17"/>
      <c r="HKL18" s="17"/>
      <c r="HME18" s="17"/>
      <c r="HMF18" s="17"/>
      <c r="HNY18" s="17"/>
      <c r="HNZ18" s="17"/>
      <c r="HPS18" s="17"/>
      <c r="HPT18" s="17"/>
      <c r="HRM18" s="17"/>
      <c r="HRN18" s="17"/>
      <c r="HTG18" s="17"/>
      <c r="HTH18" s="17"/>
      <c r="HVA18" s="17"/>
      <c r="HVB18" s="17"/>
      <c r="HWU18" s="17"/>
      <c r="HWV18" s="17"/>
      <c r="HYO18" s="17"/>
      <c r="HYP18" s="17"/>
      <c r="IAI18" s="17"/>
      <c r="IAJ18" s="17"/>
      <c r="ICC18" s="17"/>
      <c r="ICD18" s="17"/>
      <c r="IDW18" s="17"/>
      <c r="IDX18" s="17"/>
      <c r="IFQ18" s="17"/>
      <c r="IFR18" s="17"/>
      <c r="IHK18" s="17"/>
      <c r="IHL18" s="17"/>
      <c r="IJE18" s="17"/>
      <c r="IJF18" s="17"/>
      <c r="IKY18" s="17"/>
      <c r="IKZ18" s="17"/>
      <c r="IMS18" s="17"/>
      <c r="IMT18" s="17"/>
      <c r="IOM18" s="17"/>
      <c r="ION18" s="17"/>
      <c r="IQG18" s="17"/>
      <c r="IQH18" s="17"/>
      <c r="ISA18" s="17"/>
      <c r="ISB18" s="17"/>
      <c r="ITU18" s="17"/>
      <c r="ITV18" s="17"/>
      <c r="IVO18" s="17"/>
      <c r="IVP18" s="17"/>
      <c r="IXI18" s="17"/>
      <c r="IXJ18" s="17"/>
      <c r="IZC18" s="17"/>
      <c r="IZD18" s="17"/>
      <c r="JAW18" s="17"/>
      <c r="JAX18" s="17"/>
      <c r="JCQ18" s="17"/>
      <c r="JCR18" s="17"/>
      <c r="JEK18" s="17"/>
      <c r="JEL18" s="17"/>
      <c r="JGE18" s="17"/>
      <c r="JGF18" s="17"/>
      <c r="JHY18" s="17"/>
      <c r="JHZ18" s="17"/>
      <c r="JJS18" s="17"/>
      <c r="JJT18" s="17"/>
      <c r="JLM18" s="17"/>
      <c r="JLN18" s="17"/>
      <c r="JNG18" s="17"/>
      <c r="JNH18" s="17"/>
      <c r="JPA18" s="17"/>
      <c r="JPB18" s="17"/>
      <c r="JQU18" s="17"/>
      <c r="JQV18" s="17"/>
      <c r="JSO18" s="17"/>
      <c r="JSP18" s="17"/>
      <c r="JUI18" s="17"/>
      <c r="JUJ18" s="17"/>
      <c r="JWC18" s="17"/>
      <c r="JWD18" s="17"/>
      <c r="JXW18" s="17"/>
      <c r="JXX18" s="17"/>
      <c r="JZQ18" s="17"/>
      <c r="JZR18" s="17"/>
      <c r="KBK18" s="17"/>
      <c r="KBL18" s="17"/>
      <c r="KDE18" s="17"/>
      <c r="KDF18" s="17"/>
      <c r="KEY18" s="17"/>
      <c r="KEZ18" s="17"/>
      <c r="KGS18" s="17"/>
      <c r="KGT18" s="17"/>
      <c r="KIM18" s="17"/>
      <c r="KIN18" s="17"/>
      <c r="KKG18" s="17"/>
      <c r="KKH18" s="17"/>
      <c r="KMA18" s="17"/>
      <c r="KMB18" s="17"/>
      <c r="KNU18" s="17"/>
      <c r="KNV18" s="17"/>
      <c r="KPO18" s="17"/>
      <c r="KPP18" s="17"/>
      <c r="KRI18" s="17"/>
      <c r="KRJ18" s="17"/>
      <c r="KTC18" s="17"/>
      <c r="KTD18" s="17"/>
      <c r="KUW18" s="17"/>
      <c r="KUX18" s="17"/>
      <c r="KWQ18" s="17"/>
      <c r="KWR18" s="17"/>
      <c r="KYK18" s="17"/>
      <c r="KYL18" s="17"/>
      <c r="LAE18" s="17"/>
      <c r="LAF18" s="17"/>
      <c r="LBY18" s="17"/>
      <c r="LBZ18" s="17"/>
      <c r="LDS18" s="17"/>
      <c r="LDT18" s="17"/>
      <c r="LFM18" s="17"/>
      <c r="LFN18" s="17"/>
      <c r="LHG18" s="17"/>
      <c r="LHH18" s="17"/>
      <c r="LJA18" s="17"/>
      <c r="LJB18" s="17"/>
      <c r="LKU18" s="17"/>
      <c r="LKV18" s="17"/>
      <c r="LMO18" s="17"/>
      <c r="LMP18" s="17"/>
      <c r="LOI18" s="17"/>
      <c r="LOJ18" s="17"/>
      <c r="LQC18" s="17"/>
      <c r="LQD18" s="17"/>
      <c r="LRW18" s="17"/>
      <c r="LRX18" s="17"/>
      <c r="LTQ18" s="17"/>
      <c r="LTR18" s="17"/>
      <c r="LVK18" s="17"/>
      <c r="LVL18" s="17"/>
      <c r="LXE18" s="17"/>
      <c r="LXF18" s="17"/>
      <c r="LYY18" s="17"/>
      <c r="LYZ18" s="17"/>
      <c r="MAS18" s="17"/>
      <c r="MAT18" s="17"/>
      <c r="MCM18" s="17"/>
      <c r="MCN18" s="17"/>
      <c r="MEG18" s="17"/>
      <c r="MEH18" s="17"/>
      <c r="MGA18" s="17"/>
      <c r="MGB18" s="17"/>
      <c r="MHU18" s="17"/>
      <c r="MHV18" s="17"/>
      <c r="MJO18" s="17"/>
      <c r="MJP18" s="17"/>
      <c r="MLI18" s="17"/>
      <c r="MLJ18" s="17"/>
      <c r="MNC18" s="17"/>
      <c r="MND18" s="17"/>
      <c r="MOW18" s="17"/>
      <c r="MOX18" s="17"/>
      <c r="MQQ18" s="17"/>
      <c r="MQR18" s="17"/>
      <c r="MSK18" s="17"/>
      <c r="MSL18" s="17"/>
      <c r="MUE18" s="17"/>
      <c r="MUF18" s="17"/>
      <c r="MVY18" s="17"/>
      <c r="MVZ18" s="17"/>
      <c r="MXS18" s="17"/>
      <c r="MXT18" s="17"/>
      <c r="MZM18" s="17"/>
      <c r="MZN18" s="17"/>
      <c r="NBG18" s="17"/>
      <c r="NBH18" s="17"/>
      <c r="NDA18" s="17"/>
      <c r="NDB18" s="17"/>
      <c r="NEU18" s="17"/>
      <c r="NEV18" s="17"/>
      <c r="NGO18" s="17"/>
      <c r="NGP18" s="17"/>
      <c r="NII18" s="17"/>
      <c r="NIJ18" s="17"/>
      <c r="NKC18" s="17"/>
      <c r="NKD18" s="17"/>
      <c r="NLW18" s="17"/>
      <c r="NLX18" s="17"/>
      <c r="NNQ18" s="17"/>
      <c r="NNR18" s="17"/>
      <c r="NPK18" s="17"/>
      <c r="NPL18" s="17"/>
      <c r="NRE18" s="17"/>
      <c r="NRF18" s="17"/>
      <c r="NSY18" s="17"/>
      <c r="NSZ18" s="17"/>
      <c r="NUS18" s="17"/>
      <c r="NUT18" s="17"/>
      <c r="NWM18" s="17"/>
      <c r="NWN18" s="17"/>
      <c r="NYG18" s="17"/>
      <c r="NYH18" s="17"/>
      <c r="OAA18" s="17"/>
      <c r="OAB18" s="17"/>
      <c r="OBU18" s="17"/>
      <c r="OBV18" s="17"/>
      <c r="ODO18" s="17"/>
      <c r="ODP18" s="17"/>
      <c r="OFI18" s="17"/>
      <c r="OFJ18" s="17"/>
      <c r="OHC18" s="17"/>
      <c r="OHD18" s="17"/>
      <c r="OIW18" s="17"/>
      <c r="OIX18" s="17"/>
      <c r="OKQ18" s="17"/>
      <c r="OKR18" s="17"/>
      <c r="OMK18" s="17"/>
      <c r="OML18" s="17"/>
      <c r="OOE18" s="17"/>
      <c r="OOF18" s="17"/>
      <c r="OPY18" s="17"/>
      <c r="OPZ18" s="17"/>
      <c r="ORS18" s="17"/>
      <c r="ORT18" s="17"/>
      <c r="OTM18" s="17"/>
      <c r="OTN18" s="17"/>
      <c r="OVG18" s="17"/>
      <c r="OVH18" s="17"/>
      <c r="OXA18" s="17"/>
      <c r="OXB18" s="17"/>
      <c r="OYU18" s="17"/>
      <c r="OYV18" s="17"/>
      <c r="PAO18" s="17"/>
      <c r="PAP18" s="17"/>
      <c r="PCI18" s="17"/>
      <c r="PCJ18" s="17"/>
      <c r="PEC18" s="17"/>
      <c r="PED18" s="17"/>
      <c r="PFW18" s="17"/>
      <c r="PFX18" s="17"/>
      <c r="PHQ18" s="17"/>
      <c r="PHR18" s="17"/>
      <c r="PJK18" s="17"/>
      <c r="PJL18" s="17"/>
      <c r="PLE18" s="17"/>
      <c r="PLF18" s="17"/>
      <c r="PMY18" s="17"/>
      <c r="PMZ18" s="17"/>
      <c r="POS18" s="17"/>
      <c r="POT18" s="17"/>
      <c r="PQM18" s="17"/>
      <c r="PQN18" s="17"/>
      <c r="PSG18" s="17"/>
      <c r="PSH18" s="17"/>
      <c r="PUA18" s="17"/>
      <c r="PUB18" s="17"/>
      <c r="PVU18" s="17"/>
      <c r="PVV18" s="17"/>
      <c r="PXO18" s="17"/>
      <c r="PXP18" s="17"/>
      <c r="PZI18" s="17"/>
      <c r="PZJ18" s="17"/>
      <c r="QBC18" s="17"/>
      <c r="QBD18" s="17"/>
      <c r="QCW18" s="17"/>
      <c r="QCX18" s="17"/>
      <c r="QEQ18" s="17"/>
      <c r="QER18" s="17"/>
      <c r="QGK18" s="17"/>
      <c r="QGL18" s="17"/>
      <c r="QIE18" s="17"/>
      <c r="QIF18" s="17"/>
      <c r="QJY18" s="17"/>
      <c r="QJZ18" s="17"/>
      <c r="QLS18" s="17"/>
      <c r="QLT18" s="17"/>
      <c r="QNM18" s="17"/>
      <c r="QNN18" s="17"/>
      <c r="QPG18" s="17"/>
      <c r="QPH18" s="17"/>
      <c r="QRA18" s="17"/>
      <c r="QRB18" s="17"/>
      <c r="QSU18" s="17"/>
      <c r="QSV18" s="17"/>
      <c r="QUO18" s="17"/>
      <c r="QUP18" s="17"/>
      <c r="QWI18" s="17"/>
      <c r="QWJ18" s="17"/>
      <c r="QYC18" s="17"/>
      <c r="QYD18" s="17"/>
      <c r="QZW18" s="17"/>
      <c r="QZX18" s="17"/>
      <c r="RBQ18" s="17"/>
      <c r="RBR18" s="17"/>
      <c r="RDK18" s="17"/>
      <c r="RDL18" s="17"/>
      <c r="RFE18" s="17"/>
      <c r="RFF18" s="17"/>
      <c r="RGY18" s="17"/>
      <c r="RGZ18" s="17"/>
      <c r="RIS18" s="17"/>
      <c r="RIT18" s="17"/>
      <c r="RKM18" s="17"/>
      <c r="RKN18" s="17"/>
      <c r="RMG18" s="17"/>
      <c r="RMH18" s="17"/>
      <c r="ROA18" s="17"/>
      <c r="ROB18" s="17"/>
      <c r="RPU18" s="17"/>
      <c r="RPV18" s="17"/>
      <c r="RRO18" s="17"/>
      <c r="RRP18" s="17"/>
      <c r="RTI18" s="17"/>
      <c r="RTJ18" s="17"/>
      <c r="RVC18" s="17"/>
      <c r="RVD18" s="17"/>
      <c r="RWW18" s="17"/>
      <c r="RWX18" s="17"/>
      <c r="RYQ18" s="17"/>
      <c r="RYR18" s="17"/>
      <c r="SAK18" s="17"/>
      <c r="SAL18" s="17"/>
      <c r="SCE18" s="17"/>
      <c r="SCF18" s="17"/>
      <c r="SDY18" s="17"/>
      <c r="SDZ18" s="17"/>
      <c r="SFS18" s="17"/>
      <c r="SFT18" s="17"/>
      <c r="SHM18" s="17"/>
      <c r="SHN18" s="17"/>
      <c r="SJG18" s="17"/>
      <c r="SJH18" s="17"/>
      <c r="SLA18" s="17"/>
      <c r="SLB18" s="17"/>
      <c r="SMU18" s="17"/>
      <c r="SMV18" s="17"/>
      <c r="SOO18" s="17"/>
      <c r="SOP18" s="17"/>
      <c r="SQI18" s="17"/>
      <c r="SQJ18" s="17"/>
      <c r="SSC18" s="17"/>
      <c r="SSD18" s="17"/>
      <c r="STW18" s="17"/>
      <c r="STX18" s="17"/>
      <c r="SVQ18" s="17"/>
      <c r="SVR18" s="17"/>
      <c r="SXK18" s="17"/>
      <c r="SXL18" s="17"/>
      <c r="SZE18" s="17"/>
      <c r="SZF18" s="17"/>
      <c r="TAY18" s="17"/>
      <c r="TAZ18" s="17"/>
      <c r="TCS18" s="17"/>
      <c r="TCT18" s="17"/>
      <c r="TEM18" s="17"/>
      <c r="TEN18" s="17"/>
      <c r="TGG18" s="17"/>
      <c r="TGH18" s="17"/>
      <c r="TIA18" s="17"/>
      <c r="TIB18" s="17"/>
      <c r="TJU18" s="17"/>
      <c r="TJV18" s="17"/>
      <c r="TLO18" s="17"/>
      <c r="TLP18" s="17"/>
      <c r="TNI18" s="17"/>
      <c r="TNJ18" s="17"/>
      <c r="TPC18" s="17"/>
      <c r="TPD18" s="17"/>
      <c r="TQW18" s="17"/>
      <c r="TQX18" s="17"/>
      <c r="TSQ18" s="17"/>
      <c r="TSR18" s="17"/>
      <c r="TUK18" s="17"/>
      <c r="TUL18" s="17"/>
      <c r="TWE18" s="17"/>
      <c r="TWF18" s="17"/>
      <c r="TXY18" s="17"/>
      <c r="TXZ18" s="17"/>
      <c r="TZS18" s="17"/>
      <c r="TZT18" s="17"/>
      <c r="UBM18" s="17"/>
      <c r="UBN18" s="17"/>
      <c r="UDG18" s="17"/>
      <c r="UDH18" s="17"/>
      <c r="UFA18" s="17"/>
      <c r="UFB18" s="17"/>
      <c r="UGU18" s="17"/>
      <c r="UGV18" s="17"/>
      <c r="UIO18" s="17"/>
      <c r="UIP18" s="17"/>
      <c r="UKI18" s="17"/>
      <c r="UKJ18" s="17"/>
      <c r="UMC18" s="17"/>
      <c r="UMD18" s="17"/>
      <c r="UNW18" s="17"/>
      <c r="UNX18" s="17"/>
      <c r="UPQ18" s="17"/>
      <c r="UPR18" s="17"/>
      <c r="URK18" s="17"/>
      <c r="URL18" s="17"/>
      <c r="UTE18" s="17"/>
      <c r="UTF18" s="17"/>
      <c r="UUY18" s="17"/>
      <c r="UUZ18" s="17"/>
      <c r="UWS18" s="17"/>
      <c r="UWT18" s="17"/>
      <c r="UYM18" s="17"/>
      <c r="UYN18" s="17"/>
      <c r="VAG18" s="17"/>
      <c r="VAH18" s="17"/>
      <c r="VCA18" s="17"/>
      <c r="VCB18" s="17"/>
      <c r="VDU18" s="17"/>
      <c r="VDV18" s="17"/>
      <c r="VFO18" s="17"/>
      <c r="VFP18" s="17"/>
      <c r="VHI18" s="17"/>
      <c r="VHJ18" s="17"/>
      <c r="VJC18" s="17"/>
      <c r="VJD18" s="17"/>
      <c r="VKW18" s="17"/>
      <c r="VKX18" s="17"/>
      <c r="VMQ18" s="17"/>
      <c r="VMR18" s="17"/>
      <c r="VOK18" s="17"/>
      <c r="VOL18" s="17"/>
      <c r="VQE18" s="17"/>
      <c r="VQF18" s="17"/>
      <c r="VRY18" s="17"/>
      <c r="VRZ18" s="17"/>
      <c r="VTS18" s="17"/>
      <c r="VTT18" s="17"/>
      <c r="VVM18" s="17"/>
      <c r="VVN18" s="17"/>
      <c r="VXG18" s="17"/>
      <c r="VXH18" s="17"/>
      <c r="VZA18" s="17"/>
      <c r="VZB18" s="17"/>
      <c r="WAU18" s="17"/>
      <c r="WAV18" s="17"/>
      <c r="WCO18" s="17"/>
      <c r="WCP18" s="17"/>
      <c r="WEI18" s="17"/>
      <c r="WEJ18" s="17"/>
      <c r="WGC18" s="17"/>
      <c r="WGD18" s="17"/>
      <c r="WHW18" s="17"/>
      <c r="WHX18" s="17"/>
      <c r="WJQ18" s="17"/>
      <c r="WJR18" s="17"/>
      <c r="WLK18" s="17"/>
      <c r="WLL18" s="17"/>
      <c r="WNE18" s="17"/>
      <c r="WNF18" s="17"/>
      <c r="WOY18" s="17"/>
      <c r="WOZ18" s="17"/>
      <c r="WQS18" s="17"/>
      <c r="WQT18" s="17"/>
      <c r="WSM18" s="17"/>
      <c r="WSN18" s="17"/>
      <c r="WUG18" s="17"/>
      <c r="WUH18" s="17"/>
      <c r="WWA18" s="17"/>
      <c r="WWB18" s="17"/>
      <c r="WXU18" s="17"/>
      <c r="WXV18" s="17"/>
      <c r="WZO18" s="17"/>
      <c r="WZP18" s="17"/>
      <c r="XBI18" s="17"/>
      <c r="XBJ18" s="17"/>
      <c r="XDC18" s="17"/>
      <c r="XDD18" s="17"/>
      <c r="XEW18" s="17"/>
      <c r="XEX18" s="17"/>
    </row>
    <row r="19" spans="1:1014 1059:2026 2071:3038 3083:4096 4141:5108 5153:6120 6165:7132 7177:8190 8235:9202 9247:10214 10259:11226 11271:12284 12329:13296 13341:14308 14353:15320 15365:16378" ht="15.75" customHeight="1">
      <c r="A19" s="20"/>
      <c r="B19" s="68" t="s">
        <v>43</v>
      </c>
      <c r="C19" s="78">
        <f>C18*'valores %'!C15</f>
        <v>20466.749232383736</v>
      </c>
      <c r="D19" s="78">
        <f>D18*'valores %'!D15</f>
        <v>187.35224586288416</v>
      </c>
      <c r="E19" s="78">
        <f>E18*'valores %'!E15</f>
        <v>194.33197556008142</v>
      </c>
      <c r="F19" s="78">
        <f>F18*'valores %'!F15</f>
        <v>260.21052631578948</v>
      </c>
      <c r="G19" s="78">
        <f>G18*'valores %'!G15</f>
        <v>277.58620689655174</v>
      </c>
      <c r="H19" s="78">
        <f>H18*'valores %'!H15</f>
        <v>291.23106796116502</v>
      </c>
      <c r="I19" s="78">
        <f>I18*'valores %'!I15</f>
        <v>278.55268389662029</v>
      </c>
      <c r="J19" s="78">
        <f>J18*'valores %'!J15</f>
        <v>384.48210023866346</v>
      </c>
      <c r="K19" s="78">
        <f>K18*'valores %'!K15</f>
        <v>424.95215311004785</v>
      </c>
      <c r="L19" s="78">
        <f>L18*'valores %'!L15</f>
        <v>419.86440677966101</v>
      </c>
      <c r="M19" s="78">
        <f>M18*'valores %'!M15</f>
        <v>426.2560975609756</v>
      </c>
      <c r="N19" s="78">
        <f>N18*'valores %'!N15</f>
        <v>445.88089330024815</v>
      </c>
      <c r="O19" s="78">
        <f>O18*'valores %'!O15</f>
        <v>410.01265822784808</v>
      </c>
      <c r="P19" s="78">
        <f>P18*'valores %'!P15</f>
        <v>334.85714285714289</v>
      </c>
      <c r="Q19" s="78">
        <f>Q18*'valores %'!Q15</f>
        <v>383.21119592875317</v>
      </c>
      <c r="R19" s="78">
        <f>R18*'valores %'!R15</f>
        <v>398.0276381909548</v>
      </c>
      <c r="S19" s="78">
        <f>S18*'valores %'!S15</f>
        <v>391.755</v>
      </c>
      <c r="T19" s="78">
        <f>T18*'valores %'!T15</f>
        <v>388.96039603960395</v>
      </c>
      <c r="U19" s="78">
        <f>U18*'valores %'!U15</f>
        <v>351.50611246943765</v>
      </c>
      <c r="V19" s="78">
        <f>V18*'valores %'!V15</f>
        <v>381.85131894484414</v>
      </c>
      <c r="W19" s="78">
        <f>W18*'valores %'!W15</f>
        <v>435.127358490566</v>
      </c>
      <c r="X19" s="78">
        <f>X18*'valores %'!X15</f>
        <v>1380.4702702702702</v>
      </c>
      <c r="Y19" s="78">
        <f>Y18*'valores %'!Y15</f>
        <v>1331.8675252989876</v>
      </c>
      <c r="Z19" s="78">
        <f>Z18*'valores %'!Z15</f>
        <v>1249.3867673179398</v>
      </c>
      <c r="AA19" s="78">
        <f>AA18*'valores %'!AA15</f>
        <v>1391.4359223300971</v>
      </c>
      <c r="AB19" s="78">
        <f>AB18*'valores %'!AB15</f>
        <v>1470.7809523809526</v>
      </c>
      <c r="AC19" s="78">
        <f>AC18*'valores %'!AC15</f>
        <v>1453.8983466013474</v>
      </c>
      <c r="AD19" s="78">
        <f>AD18*'valores %'!AD15</f>
        <v>1017.4283524904214</v>
      </c>
      <c r="AE19" s="78">
        <f>AE18*'valores %'!AE15</f>
        <v>1071.4503816793895</v>
      </c>
      <c r="AF19" s="78">
        <f>AF18*'valores %'!AF15</f>
        <v>1045.7717678100264</v>
      </c>
      <c r="AG19" s="78">
        <f>AG18*'valores %'!AG15</f>
        <v>797.95886075949363</v>
      </c>
      <c r="AH19" s="78">
        <f>AH18*'valores %'!AH15</f>
        <v>528.19200000000001</v>
      </c>
      <c r="AI19" s="78">
        <f>AI18*'valores %'!AI15</f>
        <v>319.7407407407407</v>
      </c>
      <c r="AJ19" s="78">
        <f>AJ18*'valores %'!AJ15</f>
        <v>202.90254237288133</v>
      </c>
      <c r="AK19" s="78">
        <f>AK18*'valores %'!AK15</f>
        <v>203.56779661016949</v>
      </c>
      <c r="AL19" s="78">
        <f>AL18*'valores %'!AL15</f>
        <v>10.074074074074074</v>
      </c>
      <c r="AM19" s="78">
        <f>AM18*'valores %'!AM15</f>
        <v>97.309859154929583</v>
      </c>
      <c r="AN19" s="78">
        <f>AN18*'valores %'!AN15</f>
        <v>112.99678972712681</v>
      </c>
      <c r="AO19" s="78">
        <f>AO18*'valores %'!AO15</f>
        <v>222.42253521126761</v>
      </c>
      <c r="AP19" s="78">
        <f>AP18*'valores %'!AP15</f>
        <v>10555.894221508828</v>
      </c>
      <c r="AQ19" s="78">
        <f>AQ18*'valores %'!AQ15</f>
        <v>963.63963963963965</v>
      </c>
      <c r="AR19" s="78">
        <f>AR18*'valores %'!AR15</f>
        <v>983.60679611650494</v>
      </c>
      <c r="AS19" s="78">
        <f>AS18*'valores %'!AS15</f>
        <v>4430.3043409127049</v>
      </c>
      <c r="AT19" s="78">
        <f>AT18*'valores %'!AT15</f>
        <v>399.8388429752066</v>
      </c>
      <c r="AU19" s="65"/>
      <c r="AV19" s="227">
        <f t="shared" si="5"/>
        <v>20466.749232383736</v>
      </c>
      <c r="AW19" s="228">
        <f t="shared" si="0"/>
        <v>4000.7130157105357</v>
      </c>
      <c r="AX19" s="228">
        <f t="shared" si="1"/>
        <v>2248.3174854858921</v>
      </c>
      <c r="AY19" s="228">
        <f t="shared" si="2"/>
        <v>3529.3164730046683</v>
      </c>
      <c r="AZ19" s="228">
        <f t="shared" si="3"/>
        <v>7654.3807228001469</v>
      </c>
      <c r="BA19" s="228">
        <f t="shared" si="4"/>
        <v>3098.1337082933114</v>
      </c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  <c r="IN19" s="65"/>
      <c r="IO19" s="65"/>
      <c r="IP19" s="65"/>
      <c r="IQ19" s="65"/>
    </row>
    <row r="20" spans="1:1014 1059:2026 2071:3038 3083:4096 4141:5108 5153:6120 6165:7132 7177:8190 8235:9202 9247:10214 10259:11226 11271:12284 12329:13296 13341:14308 14353:15320 15365:16378" ht="15.75" customHeight="1">
      <c r="A20" s="20"/>
      <c r="B20" s="68" t="s">
        <v>44</v>
      </c>
      <c r="C20" s="78">
        <f>C18*'valores %'!C16</f>
        <v>5755.875260819048</v>
      </c>
      <c r="D20" s="78">
        <f>D18*'valores %'!D16</f>
        <v>90.678486997635943</v>
      </c>
      <c r="E20" s="78">
        <f>E18*'valores %'!E16</f>
        <v>86.513238289205702</v>
      </c>
      <c r="F20" s="78">
        <f>F18*'valores %'!F16</f>
        <v>105.08502024291499</v>
      </c>
      <c r="G20" s="78">
        <f>G18*'valores %'!G16</f>
        <v>99.137931034482762</v>
      </c>
      <c r="H20" s="78">
        <f>H18*'valores %'!H16</f>
        <v>97.359223300970882</v>
      </c>
      <c r="I20" s="78">
        <f>I18*'valores %'!I16</f>
        <v>92.85089463220676</v>
      </c>
      <c r="J20" s="78">
        <f>J18*'valores %'!J16</f>
        <v>67.995226730310264</v>
      </c>
      <c r="K20" s="78">
        <f>K18*'valores %'!K16</f>
        <v>75.39473684210526</v>
      </c>
      <c r="L20" s="78">
        <f>L18*'valores %'!L16</f>
        <v>73.61259079903148</v>
      </c>
      <c r="M20" s="78">
        <f>M18*'valores %'!M16</f>
        <v>74.07073170731708</v>
      </c>
      <c r="N20" s="78">
        <f>N18*'valores %'!N16</f>
        <v>76.774193548387089</v>
      </c>
      <c r="O20" s="78">
        <f>O18*'valores %'!O16</f>
        <v>72.273417721518996</v>
      </c>
      <c r="P20" s="78">
        <f>P18*'valores %'!P16</f>
        <v>59.428571428571431</v>
      </c>
      <c r="Q20" s="78">
        <f>Q18*'valores %'!Q16</f>
        <v>68.010178117048341</v>
      </c>
      <c r="R20" s="78">
        <f>R18*'valores %'!R16</f>
        <v>71.510050251256274</v>
      </c>
      <c r="S20" s="78">
        <f>S18*'valores %'!S16</f>
        <v>88.725000000000009</v>
      </c>
      <c r="T20" s="78">
        <f>T18*'valores %'!T16</f>
        <v>86.881188118811892</v>
      </c>
      <c r="U20" s="78">
        <f>U18*'valores %'!U16</f>
        <v>80.105134474327627</v>
      </c>
      <c r="V20" s="78">
        <f>V18*'valores %'!V16</f>
        <v>66.302158273381295</v>
      </c>
      <c r="W20" s="78">
        <f>W18*'valores %'!W16</f>
        <v>74.122641509433961</v>
      </c>
      <c r="X20" s="78">
        <f>X18*'valores %'!X16</f>
        <v>446.4364864864865</v>
      </c>
      <c r="Y20" s="78">
        <f>Y18*'valores %'!Y16</f>
        <v>436.55657773689052</v>
      </c>
      <c r="Z20" s="78">
        <f>Z18*'valores %'!Z16</f>
        <v>332.06616341030195</v>
      </c>
      <c r="AA20" s="78">
        <f>AA18*'valores %'!AA16</f>
        <v>400.65631067961164</v>
      </c>
      <c r="AB20" s="78">
        <f>AB18*'valores %'!AB16</f>
        <v>385.83809523809526</v>
      </c>
      <c r="AC20" s="78">
        <f>AC18*'valores %'!AC16</f>
        <v>423.17207593386405</v>
      </c>
      <c r="AD20" s="78">
        <f>AD18*'valores %'!AD16</f>
        <v>527.50191570881225</v>
      </c>
      <c r="AE20" s="78">
        <f>AE18*'valores %'!AE16</f>
        <v>460.15267175572524</v>
      </c>
      <c r="AF20" s="78">
        <f>AF18*'valores %'!AF16</f>
        <v>183.24142480211083</v>
      </c>
      <c r="AG20" s="78">
        <f>AG18*'valores %'!AG16</f>
        <v>139.21835443037975</v>
      </c>
      <c r="AH20" s="78">
        <f>AH18*'valores %'!AH16</f>
        <v>132.048</v>
      </c>
      <c r="AI20" s="78">
        <f>AI18*'valores %'!AI16</f>
        <v>84.425925925925924</v>
      </c>
      <c r="AJ20" s="78">
        <f>AJ18*'valores %'!AJ16</f>
        <v>55.572033898305079</v>
      </c>
      <c r="AK20" s="78">
        <f>AK18*'valores %'!AK16</f>
        <v>55.754237288135592</v>
      </c>
      <c r="AL20" s="78">
        <f>AL18*'valores %'!AL16</f>
        <v>2.9629629629629628</v>
      </c>
      <c r="AM20" s="78">
        <f>AM18*'valores %'!AM16</f>
        <v>25.673239436619717</v>
      </c>
      <c r="AN20" s="78">
        <f>AN18*'valores %'!AN16</f>
        <v>29.129213483146067</v>
      </c>
      <c r="AO20" s="78">
        <f>AO18*'valores %'!AO16</f>
        <v>58.681690140845063</v>
      </c>
      <c r="AP20" s="78">
        <f>AP18*'valores %'!AP16</f>
        <v>2721.182584269663</v>
      </c>
      <c r="AQ20" s="78">
        <f>AQ18*'valores %'!AQ16</f>
        <v>249.993993993994</v>
      </c>
      <c r="AR20" s="78">
        <f>AR18*'valores %'!AR16</f>
        <v>254.15825242718449</v>
      </c>
      <c r="AS20" s="78">
        <f>AS18*'valores %'!AS16</f>
        <v>1139.1000159007792</v>
      </c>
      <c r="AT20" s="78">
        <f>AT18*'valores %'!AT16</f>
        <v>101.82231404958677</v>
      </c>
      <c r="AU20" s="65"/>
      <c r="AV20" s="227">
        <f t="shared" si="5"/>
        <v>5755.875260819048</v>
      </c>
      <c r="AW20" s="228">
        <f t="shared" si="0"/>
        <v>1011.7456918460873</v>
      </c>
      <c r="AX20" s="228">
        <f t="shared" si="1"/>
        <v>454.66012239001554</v>
      </c>
      <c r="AY20" s="228">
        <f t="shared" si="2"/>
        <v>1023.4178640061923</v>
      </c>
      <c r="AZ20" s="228">
        <f t="shared" si="3"/>
        <v>2529.3872327264107</v>
      </c>
      <c r="BA20" s="228">
        <f t="shared" si="4"/>
        <v>650.25997634485725</v>
      </c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  <c r="IN20" s="65"/>
      <c r="IO20" s="65"/>
      <c r="IP20" s="65"/>
      <c r="IQ20" s="65"/>
    </row>
    <row r="21" spans="1:1014 1059:2026 2071:3038 3083:4096 4141:5108 5153:6120 6165:7132 7177:8190 8235:9202 9247:10214 10259:11226 11271:12284 12329:13296 13341:14308 14353:15320 15365:16378" ht="15.75" customHeight="1">
      <c r="A21" s="20"/>
      <c r="B21" s="68" t="s">
        <v>45</v>
      </c>
      <c r="C21" s="78">
        <f>C18*'valores %'!C17</f>
        <v>5845.375506797217</v>
      </c>
      <c r="D21" s="78">
        <f>D18*'valores %'!D17</f>
        <v>38.969267139479904</v>
      </c>
      <c r="E21" s="78">
        <f>E18*'valores %'!E17</f>
        <v>36.15478615071283</v>
      </c>
      <c r="F21" s="78">
        <f>F18*'valores %'!F17</f>
        <v>46.704453441295541</v>
      </c>
      <c r="G21" s="78">
        <f>G18*'valores %'!G17</f>
        <v>48.275862068965516</v>
      </c>
      <c r="H21" s="78">
        <f>H18*'valores %'!H17</f>
        <v>47.409708737864079</v>
      </c>
      <c r="I21" s="78">
        <f>I18*'valores %'!I17</f>
        <v>45.596421471172953</v>
      </c>
      <c r="J21" s="78">
        <f>J18*'valores %'!J17</f>
        <v>65.522673031026244</v>
      </c>
      <c r="K21" s="78">
        <f>K18*'valores %'!K17</f>
        <v>72.653110047846894</v>
      </c>
      <c r="L21" s="78">
        <f>L18*'valores %'!L17</f>
        <v>69.52300242130751</v>
      </c>
      <c r="M21" s="78">
        <f>M18*'valores %'!M17</f>
        <v>72.673170731707316</v>
      </c>
      <c r="N21" s="78">
        <f>N18*'valores %'!N17</f>
        <v>72.344913151364764</v>
      </c>
      <c r="O21" s="78">
        <f>O18*'valores %'!O17</f>
        <v>66.713924050632912</v>
      </c>
      <c r="P21" s="78">
        <f>P18*'valores %'!P17</f>
        <v>53.714285714285708</v>
      </c>
      <c r="Q21" s="78">
        <f>Q18*'valores %'!Q17</f>
        <v>62.778625954198468</v>
      </c>
      <c r="R21" s="78">
        <f>R18*'valores %'!R17</f>
        <v>67.462311557788937</v>
      </c>
      <c r="S21" s="78">
        <f>S18*'valores %'!S17</f>
        <v>65.52</v>
      </c>
      <c r="T21" s="78">
        <f>T18*'valores %'!T17</f>
        <v>64.158415841584159</v>
      </c>
      <c r="U21" s="78">
        <f>U18*'valores %'!U17</f>
        <v>57.388753056234719</v>
      </c>
      <c r="V21" s="78">
        <f>V18*'valores %'!V17</f>
        <v>63.846522781774581</v>
      </c>
      <c r="W21" s="78">
        <f>W18*'valores %'!W17</f>
        <v>72.75</v>
      </c>
      <c r="X21" s="78">
        <f>X18*'valores %'!X17</f>
        <v>516.09324324324325</v>
      </c>
      <c r="Y21" s="78">
        <f>Y18*'valores %'!Y17</f>
        <v>529.57589696412151</v>
      </c>
      <c r="Z21" s="78">
        <f>Z18*'valores %'!Z17</f>
        <v>611.54706927175835</v>
      </c>
      <c r="AA21" s="78">
        <f>AA18*'valores %'!AA17</f>
        <v>693.90776699029118</v>
      </c>
      <c r="AB21" s="78">
        <f>AB18*'valores %'!AB17</f>
        <v>556.38095238095229</v>
      </c>
      <c r="AC21" s="78">
        <f>AC18*'valores %'!AC17</f>
        <v>590.92957746478874</v>
      </c>
      <c r="AD21" s="78">
        <f>AD18*'valores %'!AD17</f>
        <v>341.06973180076625</v>
      </c>
      <c r="AE21" s="78">
        <f>AE18*'valores %'!AE17</f>
        <v>228.3969465648855</v>
      </c>
      <c r="AF21" s="78">
        <f>AF18*'valores %'!AF17</f>
        <v>173.9868073878628</v>
      </c>
      <c r="AG21" s="78">
        <f>AG18*'valores %'!AG17</f>
        <v>135.82278481012659</v>
      </c>
      <c r="AH21" s="78">
        <f>AH18*'valores %'!AH17</f>
        <v>125.76</v>
      </c>
      <c r="AI21" s="78">
        <f>AI18*'valores %'!AI17</f>
        <v>80.833333333333329</v>
      </c>
      <c r="AJ21" s="78">
        <f>AJ18*'valores %'!AJ17</f>
        <v>46.525423728813564</v>
      </c>
      <c r="AK21" s="78">
        <f>AK18*'valores %'!AK17</f>
        <v>46.677966101694921</v>
      </c>
      <c r="AL21" s="78">
        <f>AL18*'valores %'!AL17</f>
        <v>2.9629629629629628</v>
      </c>
      <c r="AM21" s="78">
        <f>AM18*'valores %'!AM17</f>
        <v>24.016901408450703</v>
      </c>
      <c r="AN21" s="78">
        <f>AN18*'valores %'!AN17</f>
        <v>27.873996789727126</v>
      </c>
      <c r="AO21" s="78">
        <f>AO18*'valores %'!AO17</f>
        <v>54.895774647887322</v>
      </c>
      <c r="AP21" s="78">
        <f>AP18*'valores %'!AP17</f>
        <v>2603.9231942215088</v>
      </c>
      <c r="AQ21" s="78">
        <f>AQ18*'valores %'!AQ17</f>
        <v>238.36636636636635</v>
      </c>
      <c r="AR21" s="78">
        <f>AR18*'valores %'!AR17</f>
        <v>241.23495145631068</v>
      </c>
      <c r="AS21" s="78">
        <f>AS18*'valores %'!AS17</f>
        <v>1094.5956431865161</v>
      </c>
      <c r="AT21" s="78">
        <f>AT18*'valores %'!AT17</f>
        <v>99.338842975206617</v>
      </c>
      <c r="AU21" s="65"/>
      <c r="AV21" s="227">
        <f t="shared" si="5"/>
        <v>5845.375506797217</v>
      </c>
      <c r="AW21" s="228">
        <f t="shared" si="0"/>
        <v>682.54129244337639</v>
      </c>
      <c r="AX21" s="228">
        <f t="shared" si="1"/>
        <v>371.02239212409199</v>
      </c>
      <c r="AY21" s="228">
        <f t="shared" si="2"/>
        <v>1182.2656629891394</v>
      </c>
      <c r="AZ21" s="228">
        <f t="shared" si="3"/>
        <v>3022.2320444734419</v>
      </c>
      <c r="BA21" s="228">
        <f t="shared" si="4"/>
        <v>609.60631536183109</v>
      </c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  <c r="IN21" s="65"/>
      <c r="IO21" s="65"/>
      <c r="IP21" s="65"/>
      <c r="IQ21" s="65"/>
    </row>
    <row r="22" spans="1:1014 1059:2026 2071:3038 3083:4096 4141:5108 5153:6120 6165:7132 7177:8190 8235:9202 9247:10214 10259:11226 11271:12284 12329:13296 13341:14308 14353:15320 15365:16378" s="21" customFormat="1" ht="15.75" customHeight="1">
      <c r="A22" s="81" t="s">
        <v>46</v>
      </c>
      <c r="B22" s="82" t="s">
        <v>47</v>
      </c>
      <c r="C22" s="83">
        <v>6894</v>
      </c>
      <c r="D22" s="84">
        <v>59</v>
      </c>
      <c r="E22" s="84">
        <v>53</v>
      </c>
      <c r="F22" s="84">
        <v>65</v>
      </c>
      <c r="G22" s="84">
        <v>86</v>
      </c>
      <c r="H22" s="84">
        <v>78</v>
      </c>
      <c r="I22" s="84">
        <v>85</v>
      </c>
      <c r="J22" s="84">
        <v>108</v>
      </c>
      <c r="K22" s="84">
        <v>113</v>
      </c>
      <c r="L22" s="84">
        <v>75</v>
      </c>
      <c r="M22" s="84">
        <v>130</v>
      </c>
      <c r="N22" s="84">
        <v>72</v>
      </c>
      <c r="O22" s="84">
        <v>74</v>
      </c>
      <c r="P22" s="84">
        <v>105</v>
      </c>
      <c r="Q22" s="84">
        <v>114</v>
      </c>
      <c r="R22" s="84">
        <v>96</v>
      </c>
      <c r="S22" s="84">
        <v>95</v>
      </c>
      <c r="T22" s="84">
        <v>86</v>
      </c>
      <c r="U22" s="84">
        <v>99</v>
      </c>
      <c r="V22" s="84">
        <v>88</v>
      </c>
      <c r="W22" s="84">
        <v>77</v>
      </c>
      <c r="X22" s="84">
        <v>404</v>
      </c>
      <c r="Y22" s="84">
        <v>409</v>
      </c>
      <c r="Z22" s="93">
        <v>449</v>
      </c>
      <c r="AA22" s="93">
        <v>575</v>
      </c>
      <c r="AB22" s="93">
        <v>582</v>
      </c>
      <c r="AC22" s="93">
        <v>573</v>
      </c>
      <c r="AD22" s="93">
        <v>437</v>
      </c>
      <c r="AE22" s="93">
        <v>406</v>
      </c>
      <c r="AF22" s="93">
        <v>367</v>
      </c>
      <c r="AG22" s="93">
        <v>280</v>
      </c>
      <c r="AH22" s="93">
        <v>273</v>
      </c>
      <c r="AI22" s="93">
        <v>178</v>
      </c>
      <c r="AJ22" s="93">
        <v>102</v>
      </c>
      <c r="AK22" s="93">
        <v>101</v>
      </c>
      <c r="AL22" s="93">
        <v>6</v>
      </c>
      <c r="AM22" s="93">
        <v>28</v>
      </c>
      <c r="AN22" s="93">
        <v>31</v>
      </c>
      <c r="AO22" s="93">
        <v>63</v>
      </c>
      <c r="AP22" s="93">
        <v>3453</v>
      </c>
      <c r="AQ22" s="93">
        <v>245</v>
      </c>
      <c r="AR22" s="93">
        <v>251</v>
      </c>
      <c r="AS22" s="93">
        <v>1411</v>
      </c>
      <c r="AT22" s="93">
        <v>131</v>
      </c>
      <c r="AU22" s="66"/>
      <c r="AV22" s="225">
        <f t="shared" si="5"/>
        <v>6894</v>
      </c>
      <c r="AW22" s="226">
        <f t="shared" si="0"/>
        <v>998</v>
      </c>
      <c r="AX22" s="226">
        <f t="shared" si="1"/>
        <v>595</v>
      </c>
      <c r="AY22" s="226">
        <f t="shared" si="2"/>
        <v>978</v>
      </c>
      <c r="AZ22" s="226">
        <f t="shared" si="3"/>
        <v>3022</v>
      </c>
      <c r="BA22" s="226">
        <f t="shared" si="4"/>
        <v>1301</v>
      </c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6"/>
      <c r="CP22" s="66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6"/>
      <c r="EJ22" s="66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6"/>
      <c r="GD22" s="66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GV22" s="67"/>
      <c r="GW22" s="67"/>
      <c r="GX22" s="67"/>
      <c r="GY22" s="67"/>
      <c r="GZ22" s="67"/>
      <c r="HA22" s="67"/>
      <c r="HB22" s="67"/>
      <c r="HC22" s="67"/>
      <c r="HD22" s="67"/>
      <c r="HE22" s="67"/>
      <c r="HF22" s="67"/>
      <c r="HG22" s="67"/>
      <c r="HH22" s="67"/>
      <c r="HI22" s="67"/>
      <c r="HJ22" s="67"/>
      <c r="HK22" s="67"/>
      <c r="HL22" s="67"/>
      <c r="HM22" s="67"/>
      <c r="HN22" s="67"/>
      <c r="HO22" s="67"/>
      <c r="HP22" s="67"/>
      <c r="HQ22" s="67"/>
      <c r="HR22" s="67"/>
      <c r="HS22" s="67"/>
      <c r="HT22" s="67"/>
      <c r="HU22" s="67"/>
      <c r="HV22" s="67"/>
      <c r="HW22" s="66"/>
      <c r="HX22" s="66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/>
      <c r="IM22" s="67"/>
      <c r="IN22" s="67"/>
      <c r="IO22" s="67"/>
      <c r="IP22" s="67"/>
      <c r="IQ22" s="67"/>
      <c r="IR22" s="64"/>
      <c r="JQ22" s="17"/>
      <c r="JR22" s="17"/>
      <c r="LK22" s="17"/>
      <c r="LL22" s="17"/>
      <c r="NE22" s="17"/>
      <c r="NF22" s="17"/>
      <c r="OY22" s="17"/>
      <c r="OZ22" s="17"/>
      <c r="QS22" s="17"/>
      <c r="QT22" s="17"/>
      <c r="SM22" s="17"/>
      <c r="SN22" s="17"/>
      <c r="UG22" s="17"/>
      <c r="UH22" s="17"/>
      <c r="WA22" s="17"/>
      <c r="WB22" s="17"/>
      <c r="XU22" s="17"/>
      <c r="XV22" s="17"/>
      <c r="ZO22" s="17"/>
      <c r="ZP22" s="17"/>
      <c r="ABI22" s="17"/>
      <c r="ABJ22" s="17"/>
      <c r="ADC22" s="17"/>
      <c r="ADD22" s="17"/>
      <c r="AEW22" s="17"/>
      <c r="AEX22" s="17"/>
      <c r="AGQ22" s="17"/>
      <c r="AGR22" s="17"/>
      <c r="AIK22" s="17"/>
      <c r="AIL22" s="17"/>
      <c r="AKE22" s="17"/>
      <c r="AKF22" s="17"/>
      <c r="ALY22" s="17"/>
      <c r="ALZ22" s="17"/>
      <c r="ANS22" s="17"/>
      <c r="ANT22" s="17"/>
      <c r="APM22" s="17"/>
      <c r="APN22" s="17"/>
      <c r="ARG22" s="17"/>
      <c r="ARH22" s="17"/>
      <c r="ATA22" s="17"/>
      <c r="ATB22" s="17"/>
      <c r="AUU22" s="17"/>
      <c r="AUV22" s="17"/>
      <c r="AWO22" s="17"/>
      <c r="AWP22" s="17"/>
      <c r="AYI22" s="17"/>
      <c r="AYJ22" s="17"/>
      <c r="BAC22" s="17"/>
      <c r="BAD22" s="17"/>
      <c r="BBW22" s="17"/>
      <c r="BBX22" s="17"/>
      <c r="BDQ22" s="17"/>
      <c r="BDR22" s="17"/>
      <c r="BFK22" s="17"/>
      <c r="BFL22" s="17"/>
      <c r="BHE22" s="17"/>
      <c r="BHF22" s="17"/>
      <c r="BIY22" s="17"/>
      <c r="BIZ22" s="17"/>
      <c r="BKS22" s="17"/>
      <c r="BKT22" s="17"/>
      <c r="BMM22" s="17"/>
      <c r="BMN22" s="17"/>
      <c r="BOG22" s="17"/>
      <c r="BOH22" s="17"/>
      <c r="BQA22" s="17"/>
      <c r="BQB22" s="17"/>
      <c r="BRU22" s="17"/>
      <c r="BRV22" s="17"/>
      <c r="BTO22" s="17"/>
      <c r="BTP22" s="17"/>
      <c r="BVI22" s="17"/>
      <c r="BVJ22" s="17"/>
      <c r="BXC22" s="17"/>
      <c r="BXD22" s="17"/>
      <c r="BYW22" s="17"/>
      <c r="BYX22" s="17"/>
      <c r="CAQ22" s="17"/>
      <c r="CAR22" s="17"/>
      <c r="CCK22" s="17"/>
      <c r="CCL22" s="17"/>
      <c r="CEE22" s="17"/>
      <c r="CEF22" s="17"/>
      <c r="CFY22" s="17"/>
      <c r="CFZ22" s="17"/>
      <c r="CHS22" s="17"/>
      <c r="CHT22" s="17"/>
      <c r="CJM22" s="17"/>
      <c r="CJN22" s="17"/>
      <c r="CLG22" s="17"/>
      <c r="CLH22" s="17"/>
      <c r="CNA22" s="17"/>
      <c r="CNB22" s="17"/>
      <c r="COU22" s="17"/>
      <c r="COV22" s="17"/>
      <c r="CQO22" s="17"/>
      <c r="CQP22" s="17"/>
      <c r="CSI22" s="17"/>
      <c r="CSJ22" s="17"/>
      <c r="CUC22" s="17"/>
      <c r="CUD22" s="17"/>
      <c r="CVW22" s="17"/>
      <c r="CVX22" s="17"/>
      <c r="CXQ22" s="17"/>
      <c r="CXR22" s="17"/>
      <c r="CZK22" s="17"/>
      <c r="CZL22" s="17"/>
      <c r="DBE22" s="17"/>
      <c r="DBF22" s="17"/>
      <c r="DCY22" s="17"/>
      <c r="DCZ22" s="17"/>
      <c r="DES22" s="17"/>
      <c r="DET22" s="17"/>
      <c r="DGM22" s="17"/>
      <c r="DGN22" s="17"/>
      <c r="DIG22" s="17"/>
      <c r="DIH22" s="17"/>
      <c r="DKA22" s="17"/>
      <c r="DKB22" s="17"/>
      <c r="DLU22" s="17"/>
      <c r="DLV22" s="17"/>
      <c r="DNO22" s="17"/>
      <c r="DNP22" s="17"/>
      <c r="DPI22" s="17"/>
      <c r="DPJ22" s="17"/>
      <c r="DRC22" s="17"/>
      <c r="DRD22" s="17"/>
      <c r="DSW22" s="17"/>
      <c r="DSX22" s="17"/>
      <c r="DUQ22" s="17"/>
      <c r="DUR22" s="17"/>
      <c r="DWK22" s="17"/>
      <c r="DWL22" s="17"/>
      <c r="DYE22" s="17"/>
      <c r="DYF22" s="17"/>
      <c r="DZY22" s="17"/>
      <c r="DZZ22" s="17"/>
      <c r="EBS22" s="17"/>
      <c r="EBT22" s="17"/>
      <c r="EDM22" s="17"/>
      <c r="EDN22" s="17"/>
      <c r="EFG22" s="17"/>
      <c r="EFH22" s="17"/>
      <c r="EHA22" s="17"/>
      <c r="EHB22" s="17"/>
      <c r="EIU22" s="17"/>
      <c r="EIV22" s="17"/>
      <c r="EKO22" s="17"/>
      <c r="EKP22" s="17"/>
      <c r="EMI22" s="17"/>
      <c r="EMJ22" s="17"/>
      <c r="EOC22" s="17"/>
      <c r="EOD22" s="17"/>
      <c r="EPW22" s="17"/>
      <c r="EPX22" s="17"/>
      <c r="ERQ22" s="17"/>
      <c r="ERR22" s="17"/>
      <c r="ETK22" s="17"/>
      <c r="ETL22" s="17"/>
      <c r="EVE22" s="17"/>
      <c r="EVF22" s="17"/>
      <c r="EWY22" s="17"/>
      <c r="EWZ22" s="17"/>
      <c r="EYS22" s="17"/>
      <c r="EYT22" s="17"/>
      <c r="FAM22" s="17"/>
      <c r="FAN22" s="17"/>
      <c r="FCG22" s="17"/>
      <c r="FCH22" s="17"/>
      <c r="FEA22" s="17"/>
      <c r="FEB22" s="17"/>
      <c r="FFU22" s="17"/>
      <c r="FFV22" s="17"/>
      <c r="FHO22" s="17"/>
      <c r="FHP22" s="17"/>
      <c r="FJI22" s="17"/>
      <c r="FJJ22" s="17"/>
      <c r="FLC22" s="17"/>
      <c r="FLD22" s="17"/>
      <c r="FMW22" s="17"/>
      <c r="FMX22" s="17"/>
      <c r="FOQ22" s="17"/>
      <c r="FOR22" s="17"/>
      <c r="FQK22" s="17"/>
      <c r="FQL22" s="17"/>
      <c r="FSE22" s="17"/>
      <c r="FSF22" s="17"/>
      <c r="FTY22" s="17"/>
      <c r="FTZ22" s="17"/>
      <c r="FVS22" s="17"/>
      <c r="FVT22" s="17"/>
      <c r="FXM22" s="17"/>
      <c r="FXN22" s="17"/>
      <c r="FZG22" s="17"/>
      <c r="FZH22" s="17"/>
      <c r="GBA22" s="17"/>
      <c r="GBB22" s="17"/>
      <c r="GCU22" s="17"/>
      <c r="GCV22" s="17"/>
      <c r="GEO22" s="17"/>
      <c r="GEP22" s="17"/>
      <c r="GGI22" s="17"/>
      <c r="GGJ22" s="17"/>
      <c r="GIC22" s="17"/>
      <c r="GID22" s="17"/>
      <c r="GJW22" s="17"/>
      <c r="GJX22" s="17"/>
      <c r="GLQ22" s="17"/>
      <c r="GLR22" s="17"/>
      <c r="GNK22" s="17"/>
      <c r="GNL22" s="17"/>
      <c r="GPE22" s="17"/>
      <c r="GPF22" s="17"/>
      <c r="GQY22" s="17"/>
      <c r="GQZ22" s="17"/>
      <c r="GSS22" s="17"/>
      <c r="GST22" s="17"/>
      <c r="GUM22" s="17"/>
      <c r="GUN22" s="17"/>
      <c r="GWG22" s="17"/>
      <c r="GWH22" s="17"/>
      <c r="GYA22" s="17"/>
      <c r="GYB22" s="17"/>
      <c r="GZU22" s="17"/>
      <c r="GZV22" s="17"/>
      <c r="HBO22" s="17"/>
      <c r="HBP22" s="17"/>
      <c r="HDI22" s="17"/>
      <c r="HDJ22" s="17"/>
      <c r="HFC22" s="17"/>
      <c r="HFD22" s="17"/>
      <c r="HGW22" s="17"/>
      <c r="HGX22" s="17"/>
      <c r="HIQ22" s="17"/>
      <c r="HIR22" s="17"/>
      <c r="HKK22" s="17"/>
      <c r="HKL22" s="17"/>
      <c r="HME22" s="17"/>
      <c r="HMF22" s="17"/>
      <c r="HNY22" s="17"/>
      <c r="HNZ22" s="17"/>
      <c r="HPS22" s="17"/>
      <c r="HPT22" s="17"/>
      <c r="HRM22" s="17"/>
      <c r="HRN22" s="17"/>
      <c r="HTG22" s="17"/>
      <c r="HTH22" s="17"/>
      <c r="HVA22" s="17"/>
      <c r="HVB22" s="17"/>
      <c r="HWU22" s="17"/>
      <c r="HWV22" s="17"/>
      <c r="HYO22" s="17"/>
      <c r="HYP22" s="17"/>
      <c r="IAI22" s="17"/>
      <c r="IAJ22" s="17"/>
      <c r="ICC22" s="17"/>
      <c r="ICD22" s="17"/>
      <c r="IDW22" s="17"/>
      <c r="IDX22" s="17"/>
      <c r="IFQ22" s="17"/>
      <c r="IFR22" s="17"/>
      <c r="IHK22" s="17"/>
      <c r="IHL22" s="17"/>
      <c r="IJE22" s="17"/>
      <c r="IJF22" s="17"/>
      <c r="IKY22" s="17"/>
      <c r="IKZ22" s="17"/>
      <c r="IMS22" s="17"/>
      <c r="IMT22" s="17"/>
      <c r="IOM22" s="17"/>
      <c r="ION22" s="17"/>
      <c r="IQG22" s="17"/>
      <c r="IQH22" s="17"/>
      <c r="ISA22" s="17"/>
      <c r="ISB22" s="17"/>
      <c r="ITU22" s="17"/>
      <c r="ITV22" s="17"/>
      <c r="IVO22" s="17"/>
      <c r="IVP22" s="17"/>
      <c r="IXI22" s="17"/>
      <c r="IXJ22" s="17"/>
      <c r="IZC22" s="17"/>
      <c r="IZD22" s="17"/>
      <c r="JAW22" s="17"/>
      <c r="JAX22" s="17"/>
      <c r="JCQ22" s="17"/>
      <c r="JCR22" s="17"/>
      <c r="JEK22" s="17"/>
      <c r="JEL22" s="17"/>
      <c r="JGE22" s="17"/>
      <c r="JGF22" s="17"/>
      <c r="JHY22" s="17"/>
      <c r="JHZ22" s="17"/>
      <c r="JJS22" s="17"/>
      <c r="JJT22" s="17"/>
      <c r="JLM22" s="17"/>
      <c r="JLN22" s="17"/>
      <c r="JNG22" s="17"/>
      <c r="JNH22" s="17"/>
      <c r="JPA22" s="17"/>
      <c r="JPB22" s="17"/>
      <c r="JQU22" s="17"/>
      <c r="JQV22" s="17"/>
      <c r="JSO22" s="17"/>
      <c r="JSP22" s="17"/>
      <c r="JUI22" s="17"/>
      <c r="JUJ22" s="17"/>
      <c r="JWC22" s="17"/>
      <c r="JWD22" s="17"/>
      <c r="JXW22" s="17"/>
      <c r="JXX22" s="17"/>
      <c r="JZQ22" s="17"/>
      <c r="JZR22" s="17"/>
      <c r="KBK22" s="17"/>
      <c r="KBL22" s="17"/>
      <c r="KDE22" s="17"/>
      <c r="KDF22" s="17"/>
      <c r="KEY22" s="17"/>
      <c r="KEZ22" s="17"/>
      <c r="KGS22" s="17"/>
      <c r="KGT22" s="17"/>
      <c r="KIM22" s="17"/>
      <c r="KIN22" s="17"/>
      <c r="KKG22" s="17"/>
      <c r="KKH22" s="17"/>
      <c r="KMA22" s="17"/>
      <c r="KMB22" s="17"/>
      <c r="KNU22" s="17"/>
      <c r="KNV22" s="17"/>
      <c r="KPO22" s="17"/>
      <c r="KPP22" s="17"/>
      <c r="KRI22" s="17"/>
      <c r="KRJ22" s="17"/>
      <c r="KTC22" s="17"/>
      <c r="KTD22" s="17"/>
      <c r="KUW22" s="17"/>
      <c r="KUX22" s="17"/>
      <c r="KWQ22" s="17"/>
      <c r="KWR22" s="17"/>
      <c r="KYK22" s="17"/>
      <c r="KYL22" s="17"/>
      <c r="LAE22" s="17"/>
      <c r="LAF22" s="17"/>
      <c r="LBY22" s="17"/>
      <c r="LBZ22" s="17"/>
      <c r="LDS22" s="17"/>
      <c r="LDT22" s="17"/>
      <c r="LFM22" s="17"/>
      <c r="LFN22" s="17"/>
      <c r="LHG22" s="17"/>
      <c r="LHH22" s="17"/>
      <c r="LJA22" s="17"/>
      <c r="LJB22" s="17"/>
      <c r="LKU22" s="17"/>
      <c r="LKV22" s="17"/>
      <c r="LMO22" s="17"/>
      <c r="LMP22" s="17"/>
      <c r="LOI22" s="17"/>
      <c r="LOJ22" s="17"/>
      <c r="LQC22" s="17"/>
      <c r="LQD22" s="17"/>
      <c r="LRW22" s="17"/>
      <c r="LRX22" s="17"/>
      <c r="LTQ22" s="17"/>
      <c r="LTR22" s="17"/>
      <c r="LVK22" s="17"/>
      <c r="LVL22" s="17"/>
      <c r="LXE22" s="17"/>
      <c r="LXF22" s="17"/>
      <c r="LYY22" s="17"/>
      <c r="LYZ22" s="17"/>
      <c r="MAS22" s="17"/>
      <c r="MAT22" s="17"/>
      <c r="MCM22" s="17"/>
      <c r="MCN22" s="17"/>
      <c r="MEG22" s="17"/>
      <c r="MEH22" s="17"/>
      <c r="MGA22" s="17"/>
      <c r="MGB22" s="17"/>
      <c r="MHU22" s="17"/>
      <c r="MHV22" s="17"/>
      <c r="MJO22" s="17"/>
      <c r="MJP22" s="17"/>
      <c r="MLI22" s="17"/>
      <c r="MLJ22" s="17"/>
      <c r="MNC22" s="17"/>
      <c r="MND22" s="17"/>
      <c r="MOW22" s="17"/>
      <c r="MOX22" s="17"/>
      <c r="MQQ22" s="17"/>
      <c r="MQR22" s="17"/>
      <c r="MSK22" s="17"/>
      <c r="MSL22" s="17"/>
      <c r="MUE22" s="17"/>
      <c r="MUF22" s="17"/>
      <c r="MVY22" s="17"/>
      <c r="MVZ22" s="17"/>
      <c r="MXS22" s="17"/>
      <c r="MXT22" s="17"/>
      <c r="MZM22" s="17"/>
      <c r="MZN22" s="17"/>
      <c r="NBG22" s="17"/>
      <c r="NBH22" s="17"/>
      <c r="NDA22" s="17"/>
      <c r="NDB22" s="17"/>
      <c r="NEU22" s="17"/>
      <c r="NEV22" s="17"/>
      <c r="NGO22" s="17"/>
      <c r="NGP22" s="17"/>
      <c r="NII22" s="17"/>
      <c r="NIJ22" s="17"/>
      <c r="NKC22" s="17"/>
      <c r="NKD22" s="17"/>
      <c r="NLW22" s="17"/>
      <c r="NLX22" s="17"/>
      <c r="NNQ22" s="17"/>
      <c r="NNR22" s="17"/>
      <c r="NPK22" s="17"/>
      <c r="NPL22" s="17"/>
      <c r="NRE22" s="17"/>
      <c r="NRF22" s="17"/>
      <c r="NSY22" s="17"/>
      <c r="NSZ22" s="17"/>
      <c r="NUS22" s="17"/>
      <c r="NUT22" s="17"/>
      <c r="NWM22" s="17"/>
      <c r="NWN22" s="17"/>
      <c r="NYG22" s="17"/>
      <c r="NYH22" s="17"/>
      <c r="OAA22" s="17"/>
      <c r="OAB22" s="17"/>
      <c r="OBU22" s="17"/>
      <c r="OBV22" s="17"/>
      <c r="ODO22" s="17"/>
      <c r="ODP22" s="17"/>
      <c r="OFI22" s="17"/>
      <c r="OFJ22" s="17"/>
      <c r="OHC22" s="17"/>
      <c r="OHD22" s="17"/>
      <c r="OIW22" s="17"/>
      <c r="OIX22" s="17"/>
      <c r="OKQ22" s="17"/>
      <c r="OKR22" s="17"/>
      <c r="OMK22" s="17"/>
      <c r="OML22" s="17"/>
      <c r="OOE22" s="17"/>
      <c r="OOF22" s="17"/>
      <c r="OPY22" s="17"/>
      <c r="OPZ22" s="17"/>
      <c r="ORS22" s="17"/>
      <c r="ORT22" s="17"/>
      <c r="OTM22" s="17"/>
      <c r="OTN22" s="17"/>
      <c r="OVG22" s="17"/>
      <c r="OVH22" s="17"/>
      <c r="OXA22" s="17"/>
      <c r="OXB22" s="17"/>
      <c r="OYU22" s="17"/>
      <c r="OYV22" s="17"/>
      <c r="PAO22" s="17"/>
      <c r="PAP22" s="17"/>
      <c r="PCI22" s="17"/>
      <c r="PCJ22" s="17"/>
      <c r="PEC22" s="17"/>
      <c r="PED22" s="17"/>
      <c r="PFW22" s="17"/>
      <c r="PFX22" s="17"/>
      <c r="PHQ22" s="17"/>
      <c r="PHR22" s="17"/>
      <c r="PJK22" s="17"/>
      <c r="PJL22" s="17"/>
      <c r="PLE22" s="17"/>
      <c r="PLF22" s="17"/>
      <c r="PMY22" s="17"/>
      <c r="PMZ22" s="17"/>
      <c r="POS22" s="17"/>
      <c r="POT22" s="17"/>
      <c r="PQM22" s="17"/>
      <c r="PQN22" s="17"/>
      <c r="PSG22" s="17"/>
      <c r="PSH22" s="17"/>
      <c r="PUA22" s="17"/>
      <c r="PUB22" s="17"/>
      <c r="PVU22" s="17"/>
      <c r="PVV22" s="17"/>
      <c r="PXO22" s="17"/>
      <c r="PXP22" s="17"/>
      <c r="PZI22" s="17"/>
      <c r="PZJ22" s="17"/>
      <c r="QBC22" s="17"/>
      <c r="QBD22" s="17"/>
      <c r="QCW22" s="17"/>
      <c r="QCX22" s="17"/>
      <c r="QEQ22" s="17"/>
      <c r="QER22" s="17"/>
      <c r="QGK22" s="17"/>
      <c r="QGL22" s="17"/>
      <c r="QIE22" s="17"/>
      <c r="QIF22" s="17"/>
      <c r="QJY22" s="17"/>
      <c r="QJZ22" s="17"/>
      <c r="QLS22" s="17"/>
      <c r="QLT22" s="17"/>
      <c r="QNM22" s="17"/>
      <c r="QNN22" s="17"/>
      <c r="QPG22" s="17"/>
      <c r="QPH22" s="17"/>
      <c r="QRA22" s="17"/>
      <c r="QRB22" s="17"/>
      <c r="QSU22" s="17"/>
      <c r="QSV22" s="17"/>
      <c r="QUO22" s="17"/>
      <c r="QUP22" s="17"/>
      <c r="QWI22" s="17"/>
      <c r="QWJ22" s="17"/>
      <c r="QYC22" s="17"/>
      <c r="QYD22" s="17"/>
      <c r="QZW22" s="17"/>
      <c r="QZX22" s="17"/>
      <c r="RBQ22" s="17"/>
      <c r="RBR22" s="17"/>
      <c r="RDK22" s="17"/>
      <c r="RDL22" s="17"/>
      <c r="RFE22" s="17"/>
      <c r="RFF22" s="17"/>
      <c r="RGY22" s="17"/>
      <c r="RGZ22" s="17"/>
      <c r="RIS22" s="17"/>
      <c r="RIT22" s="17"/>
      <c r="RKM22" s="17"/>
      <c r="RKN22" s="17"/>
      <c r="RMG22" s="17"/>
      <c r="RMH22" s="17"/>
      <c r="ROA22" s="17"/>
      <c r="ROB22" s="17"/>
      <c r="RPU22" s="17"/>
      <c r="RPV22" s="17"/>
      <c r="RRO22" s="17"/>
      <c r="RRP22" s="17"/>
      <c r="RTI22" s="17"/>
      <c r="RTJ22" s="17"/>
      <c r="RVC22" s="17"/>
      <c r="RVD22" s="17"/>
      <c r="RWW22" s="17"/>
      <c r="RWX22" s="17"/>
      <c r="RYQ22" s="17"/>
      <c r="RYR22" s="17"/>
      <c r="SAK22" s="17"/>
      <c r="SAL22" s="17"/>
      <c r="SCE22" s="17"/>
      <c r="SCF22" s="17"/>
      <c r="SDY22" s="17"/>
      <c r="SDZ22" s="17"/>
      <c r="SFS22" s="17"/>
      <c r="SFT22" s="17"/>
      <c r="SHM22" s="17"/>
      <c r="SHN22" s="17"/>
      <c r="SJG22" s="17"/>
      <c r="SJH22" s="17"/>
      <c r="SLA22" s="17"/>
      <c r="SLB22" s="17"/>
      <c r="SMU22" s="17"/>
      <c r="SMV22" s="17"/>
      <c r="SOO22" s="17"/>
      <c r="SOP22" s="17"/>
      <c r="SQI22" s="17"/>
      <c r="SQJ22" s="17"/>
      <c r="SSC22" s="17"/>
      <c r="SSD22" s="17"/>
      <c r="STW22" s="17"/>
      <c r="STX22" s="17"/>
      <c r="SVQ22" s="17"/>
      <c r="SVR22" s="17"/>
      <c r="SXK22" s="17"/>
      <c r="SXL22" s="17"/>
      <c r="SZE22" s="17"/>
      <c r="SZF22" s="17"/>
      <c r="TAY22" s="17"/>
      <c r="TAZ22" s="17"/>
      <c r="TCS22" s="17"/>
      <c r="TCT22" s="17"/>
      <c r="TEM22" s="17"/>
      <c r="TEN22" s="17"/>
      <c r="TGG22" s="17"/>
      <c r="TGH22" s="17"/>
      <c r="TIA22" s="17"/>
      <c r="TIB22" s="17"/>
      <c r="TJU22" s="17"/>
      <c r="TJV22" s="17"/>
      <c r="TLO22" s="17"/>
      <c r="TLP22" s="17"/>
      <c r="TNI22" s="17"/>
      <c r="TNJ22" s="17"/>
      <c r="TPC22" s="17"/>
      <c r="TPD22" s="17"/>
      <c r="TQW22" s="17"/>
      <c r="TQX22" s="17"/>
      <c r="TSQ22" s="17"/>
      <c r="TSR22" s="17"/>
      <c r="TUK22" s="17"/>
      <c r="TUL22" s="17"/>
      <c r="TWE22" s="17"/>
      <c r="TWF22" s="17"/>
      <c r="TXY22" s="17"/>
      <c r="TXZ22" s="17"/>
      <c r="TZS22" s="17"/>
      <c r="TZT22" s="17"/>
      <c r="UBM22" s="17"/>
      <c r="UBN22" s="17"/>
      <c r="UDG22" s="17"/>
      <c r="UDH22" s="17"/>
      <c r="UFA22" s="17"/>
      <c r="UFB22" s="17"/>
      <c r="UGU22" s="17"/>
      <c r="UGV22" s="17"/>
      <c r="UIO22" s="17"/>
      <c r="UIP22" s="17"/>
      <c r="UKI22" s="17"/>
      <c r="UKJ22" s="17"/>
      <c r="UMC22" s="17"/>
      <c r="UMD22" s="17"/>
      <c r="UNW22" s="17"/>
      <c r="UNX22" s="17"/>
      <c r="UPQ22" s="17"/>
      <c r="UPR22" s="17"/>
      <c r="URK22" s="17"/>
      <c r="URL22" s="17"/>
      <c r="UTE22" s="17"/>
      <c r="UTF22" s="17"/>
      <c r="UUY22" s="17"/>
      <c r="UUZ22" s="17"/>
      <c r="UWS22" s="17"/>
      <c r="UWT22" s="17"/>
      <c r="UYM22" s="17"/>
      <c r="UYN22" s="17"/>
      <c r="VAG22" s="17"/>
      <c r="VAH22" s="17"/>
      <c r="VCA22" s="17"/>
      <c r="VCB22" s="17"/>
      <c r="VDU22" s="17"/>
      <c r="VDV22" s="17"/>
      <c r="VFO22" s="17"/>
      <c r="VFP22" s="17"/>
      <c r="VHI22" s="17"/>
      <c r="VHJ22" s="17"/>
      <c r="VJC22" s="17"/>
      <c r="VJD22" s="17"/>
      <c r="VKW22" s="17"/>
      <c r="VKX22" s="17"/>
      <c r="VMQ22" s="17"/>
      <c r="VMR22" s="17"/>
      <c r="VOK22" s="17"/>
      <c r="VOL22" s="17"/>
      <c r="VQE22" s="17"/>
      <c r="VQF22" s="17"/>
      <c r="VRY22" s="17"/>
      <c r="VRZ22" s="17"/>
      <c r="VTS22" s="17"/>
      <c r="VTT22" s="17"/>
      <c r="VVM22" s="17"/>
      <c r="VVN22" s="17"/>
      <c r="VXG22" s="17"/>
      <c r="VXH22" s="17"/>
      <c r="VZA22" s="17"/>
      <c r="VZB22" s="17"/>
      <c r="WAU22" s="17"/>
      <c r="WAV22" s="17"/>
      <c r="WCO22" s="17"/>
      <c r="WCP22" s="17"/>
      <c r="WEI22" s="17"/>
      <c r="WEJ22" s="17"/>
      <c r="WGC22" s="17"/>
      <c r="WGD22" s="17"/>
      <c r="WHW22" s="17"/>
      <c r="WHX22" s="17"/>
      <c r="WJQ22" s="17"/>
      <c r="WJR22" s="17"/>
      <c r="WLK22" s="17"/>
      <c r="WLL22" s="17"/>
      <c r="WNE22" s="17"/>
      <c r="WNF22" s="17"/>
      <c r="WOY22" s="17"/>
      <c r="WOZ22" s="17"/>
      <c r="WQS22" s="17"/>
      <c r="WQT22" s="17"/>
      <c r="WSM22" s="17"/>
      <c r="WSN22" s="17"/>
      <c r="WUG22" s="17"/>
      <c r="WUH22" s="17"/>
      <c r="WWA22" s="17"/>
      <c r="WWB22" s="17"/>
      <c r="WXU22" s="17"/>
      <c r="WXV22" s="17"/>
      <c r="WZO22" s="17"/>
      <c r="WZP22" s="17"/>
      <c r="XBI22" s="17"/>
      <c r="XBJ22" s="17"/>
      <c r="XDC22" s="17"/>
      <c r="XDD22" s="17"/>
      <c r="XEW22" s="17"/>
      <c r="XEX22" s="17"/>
    </row>
    <row r="23" spans="1:1014 1059:2026 2071:3038 3083:4096 4141:5108 5153:6120 6165:7132 7177:8190 8235:9202 9247:10214 10259:11226 11271:12284 12329:13296 13341:14308 14353:15320 15365:16378" ht="15.75" customHeight="1">
      <c r="A23" s="20"/>
      <c r="B23" s="68" t="s">
        <v>48</v>
      </c>
      <c r="C23" s="78">
        <f>C22*'valores %'!C19</f>
        <v>3447.0440975332704</v>
      </c>
      <c r="D23" s="78">
        <f>D22*'valores %'!D19</f>
        <v>32.970588235294116</v>
      </c>
      <c r="E23" s="78">
        <f>E22*'valores %'!E19</f>
        <v>31.137500000000003</v>
      </c>
      <c r="F23" s="78">
        <f>F22*'valores %'!F19</f>
        <v>34.305555555555557</v>
      </c>
      <c r="G23" s="78">
        <f>G22*'valores %'!G19</f>
        <v>44.449438202247194</v>
      </c>
      <c r="H23" s="78">
        <f>H22*'valores %'!H19</f>
        <v>43.333333333333336</v>
      </c>
      <c r="I23" s="78">
        <f>I22*'valores %'!I19</f>
        <v>49.08450704225352</v>
      </c>
      <c r="J23" s="78">
        <f>J22*'valores %'!J19</f>
        <v>49.999999999999993</v>
      </c>
      <c r="K23" s="78">
        <f>K22*'valores %'!K19</f>
        <v>53.418181818181822</v>
      </c>
      <c r="L23" s="78">
        <f>L22*'valores %'!L19</f>
        <v>36.206896551724142</v>
      </c>
      <c r="M23" s="78">
        <f>M22*'valores %'!M19</f>
        <v>65</v>
      </c>
      <c r="N23" s="78">
        <f>N22*'valores %'!N19</f>
        <v>34.838709677419359</v>
      </c>
      <c r="O23" s="78">
        <f>O22*'valores %'!O19</f>
        <v>34.6875</v>
      </c>
      <c r="P23" s="78">
        <f>P22*'valores %'!P19</f>
        <v>51.716417910447767</v>
      </c>
      <c r="Q23" s="78">
        <f>Q22*'valores %'!Q19</f>
        <v>57.876923076923077</v>
      </c>
      <c r="R23" s="78">
        <f>R22*'valores %'!R19</f>
        <v>48</v>
      </c>
      <c r="S23" s="78">
        <f>S22*'valores %'!S19</f>
        <v>45.163934426229503</v>
      </c>
      <c r="T23" s="78">
        <f>T22*'valores %'!T19</f>
        <v>41.56666666666667</v>
      </c>
      <c r="U23" s="78">
        <f>U22*'valores %'!U19</f>
        <v>50.338983050847453</v>
      </c>
      <c r="V23" s="78">
        <f>V22*'valores %'!V19</f>
        <v>41.836065573770497</v>
      </c>
      <c r="W23" s="78">
        <f>W22*'valores %'!W19</f>
        <v>36.09375</v>
      </c>
      <c r="X23" s="78">
        <f>X22*'valores %'!X19</f>
        <v>200.86516853932585</v>
      </c>
      <c r="Y23" s="78">
        <f>Y22*'valores %'!Y19</f>
        <v>203.92717086834733</v>
      </c>
      <c r="Z23" s="78">
        <f>Z22*'valores %'!Z19</f>
        <v>224.5</v>
      </c>
      <c r="AA23" s="78">
        <f>AA22*'valores %'!AA19</f>
        <v>285.90277777777777</v>
      </c>
      <c r="AB23" s="78">
        <f>AB22*'valores %'!AB19</f>
        <v>291.93569131832794</v>
      </c>
      <c r="AC23" s="78">
        <f>AC22*'valores %'!AC19</f>
        <v>288.37254901960785</v>
      </c>
      <c r="AD23" s="78">
        <f>AD22*'valores %'!AD19</f>
        <v>218.5</v>
      </c>
      <c r="AE23" s="78">
        <f>AE22*'valores %'!AE19</f>
        <v>203.84232365145229</v>
      </c>
      <c r="AF23" s="78">
        <f>AF22*'valores %'!AF19</f>
        <v>185.63372093023256</v>
      </c>
      <c r="AG23" s="78">
        <f>AG22*'valores %'!AG19</f>
        <v>140</v>
      </c>
      <c r="AH23" s="78">
        <f>AH22*'valores %'!AH19</f>
        <v>128.47058823529414</v>
      </c>
      <c r="AI23" s="78">
        <f>AI22*'valores %'!AI19</f>
        <v>84.315789473684205</v>
      </c>
      <c r="AJ23" s="78">
        <f>AJ22*'valores %'!AJ19</f>
        <v>43.96551724137931</v>
      </c>
      <c r="AK23" s="78">
        <f>AK22*'valores %'!AK19</f>
        <v>43.53448275862069</v>
      </c>
      <c r="AL23" s="78">
        <f>AL22*'valores %'!AL19</f>
        <v>3.5999999999999996</v>
      </c>
      <c r="AM23" s="78">
        <f>AM22*'valores %'!AM19</f>
        <v>14</v>
      </c>
      <c r="AN23" s="78">
        <f>AN22*'valores %'!AN19</f>
        <v>15.528999064546305</v>
      </c>
      <c r="AO23" s="78">
        <f>AO22*'valores %'!AO19</f>
        <v>31.5</v>
      </c>
      <c r="AP23" s="78">
        <f>AP22*'valores %'!AP19</f>
        <v>1729.7301216089804</v>
      </c>
      <c r="AQ23" s="78">
        <f>AQ22*'valores %'!AQ19</f>
        <v>122.5</v>
      </c>
      <c r="AR23" s="78">
        <f>AR22*'valores %'!AR19</f>
        <v>124.76608187134504</v>
      </c>
      <c r="AS23" s="78">
        <f>AS22*'valores %'!AS19</f>
        <v>709.57803468208101</v>
      </c>
      <c r="AT23" s="78">
        <f>AT22*'valores %'!AT19</f>
        <v>64.135416666666657</v>
      </c>
      <c r="AU23" s="65"/>
      <c r="AV23" s="227">
        <f t="shared" si="5"/>
        <v>3447.0440975332704</v>
      </c>
      <c r="AW23" s="228">
        <f t="shared" si="0"/>
        <v>509.43221041600907</v>
      </c>
      <c r="AX23" s="228">
        <f t="shared" si="1"/>
        <v>294.66292513111449</v>
      </c>
      <c r="AY23" s="228">
        <f t="shared" si="2"/>
        <v>482.72215498144368</v>
      </c>
      <c r="AZ23" s="228">
        <f t="shared" si="3"/>
        <v>1513.0533417671659</v>
      </c>
      <c r="BA23" s="228">
        <f t="shared" si="4"/>
        <v>625.92009863921089</v>
      </c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  <c r="IN23" s="65"/>
      <c r="IO23" s="65"/>
      <c r="IP23" s="65"/>
      <c r="IQ23" s="65"/>
    </row>
    <row r="24" spans="1:1014 1059:2026 2071:3038 3083:4096 4141:5108 5153:6120 6165:7132 7177:8190 8235:9202 9247:10214 10259:11226 11271:12284 12329:13296 13341:14308 14353:15320 15365:16378" ht="15.75" customHeight="1">
      <c r="A24" s="20"/>
      <c r="B24" s="68" t="s">
        <v>49</v>
      </c>
      <c r="C24" s="78">
        <f>C22*'valores %'!C20</f>
        <v>2119.2164490552805</v>
      </c>
      <c r="D24" s="78">
        <f>D22*'valores %'!D20</f>
        <v>10.411764705882355</v>
      </c>
      <c r="E24" s="78">
        <f>E22*'valores %'!E20</f>
        <v>9.9375</v>
      </c>
      <c r="F24" s="78">
        <f>F22*'valores %'!F20</f>
        <v>16.25</v>
      </c>
      <c r="G24" s="78">
        <f>G22*'valores %'!G20</f>
        <v>25.123595505617978</v>
      </c>
      <c r="H24" s="78">
        <f>H22*'valores %'!H20</f>
        <v>22.060606060606059</v>
      </c>
      <c r="I24" s="78">
        <f>I22*'valores %'!I20</f>
        <v>20.352112676056336</v>
      </c>
      <c r="J24" s="78">
        <f>J22*'valores %'!J20</f>
        <v>36</v>
      </c>
      <c r="K24" s="78">
        <f>K22*'valores %'!K20</f>
        <v>36.981818181818184</v>
      </c>
      <c r="L24" s="78">
        <f>L22*'valores %'!L20</f>
        <v>24.568965517241377</v>
      </c>
      <c r="M24" s="78">
        <f>M22*'valores %'!M20</f>
        <v>41.166666666666664</v>
      </c>
      <c r="N24" s="78">
        <f>N22*'valores %'!N20</f>
        <v>24.387096774193548</v>
      </c>
      <c r="O24" s="78">
        <f>O22*'valores %'!O20</f>
        <v>24.28125</v>
      </c>
      <c r="P24" s="78">
        <f>P22*'valores %'!P20</f>
        <v>32.910447761194028</v>
      </c>
      <c r="Q24" s="78">
        <f>Q22*'valores %'!Q20</f>
        <v>35.07692307692308</v>
      </c>
      <c r="R24" s="78">
        <f>R22*'valores %'!R20</f>
        <v>29.41935483870968</v>
      </c>
      <c r="S24" s="78">
        <f>S22*'valores %'!S20</f>
        <v>31.147540983606554</v>
      </c>
      <c r="T24" s="78">
        <f>T22*'valores %'!T20</f>
        <v>27.233333333333331</v>
      </c>
      <c r="U24" s="78">
        <f>U22*'valores %'!U20</f>
        <v>30.203389830508478</v>
      </c>
      <c r="V24" s="78">
        <f>V22*'valores %'!V20</f>
        <v>27.409836065573771</v>
      </c>
      <c r="W24" s="78">
        <f>W22*'valores %'!W20</f>
        <v>25.265625</v>
      </c>
      <c r="X24" s="78">
        <f>X22*'valores %'!X20</f>
        <v>129.37078651685394</v>
      </c>
      <c r="Y24" s="78">
        <f>Y22*'valores %'!Y20</f>
        <v>130.60504201680672</v>
      </c>
      <c r="Z24" s="78">
        <f>Z22*'valores %'!Z20</f>
        <v>143.53278688524591</v>
      </c>
      <c r="AA24" s="78">
        <f>AA22*'valores %'!AA20</f>
        <v>182.08333333333331</v>
      </c>
      <c r="AB24" s="78">
        <f>AB22*'valores %'!AB20</f>
        <v>185.26688102893888</v>
      </c>
      <c r="AC24" s="78">
        <f>AC22*'valores %'!AC20</f>
        <v>149.80392156862746</v>
      </c>
      <c r="AD24" s="78">
        <f>AD22*'valores %'!AD20</f>
        <v>141.68359375</v>
      </c>
      <c r="AE24" s="78">
        <f>AE22*'valores %'!AE20</f>
        <v>129.71784232365144</v>
      </c>
      <c r="AF24" s="78">
        <f>AF22*'valores %'!AF20</f>
        <v>117.3546511627907</v>
      </c>
      <c r="AG24" s="78">
        <f>AG22*'valores %'!AG20</f>
        <v>86.835443037974684</v>
      </c>
      <c r="AH24" s="78">
        <f>AH22*'valores %'!AH20</f>
        <v>86.71764705882353</v>
      </c>
      <c r="AI24" s="78">
        <f>AI22*'valores %'!AI20</f>
        <v>59.333333333333329</v>
      </c>
      <c r="AJ24" s="78">
        <f>AJ22*'valores %'!AJ20</f>
        <v>36.931034482758626</v>
      </c>
      <c r="AK24" s="78">
        <f>AK22*'valores %'!AK20</f>
        <v>36.568965517241381</v>
      </c>
      <c r="AL24" s="78">
        <f>AL22*'valores %'!AL20</f>
        <v>1.2000000000000002</v>
      </c>
      <c r="AM24" s="78">
        <f>AM22*'valores %'!AM20</f>
        <v>8.8000000000000007</v>
      </c>
      <c r="AN24" s="78">
        <f>AN22*'valores %'!AN20</f>
        <v>9.8306828811973812</v>
      </c>
      <c r="AO24" s="78">
        <f>AO22*'valores %'!AO20</f>
        <v>19.8</v>
      </c>
      <c r="AP24" s="78">
        <f>AP22*'valores %'!AP20</f>
        <v>1095.0112254443404</v>
      </c>
      <c r="AQ24" s="78">
        <f>AQ22*'valores %'!AQ20</f>
        <v>75.98101265822784</v>
      </c>
      <c r="AR24" s="78">
        <f>AR22*'valores %'!AR20</f>
        <v>79.263157894736835</v>
      </c>
      <c r="AS24" s="78">
        <f>AS22*'valores %'!AS20</f>
        <v>447.22447013487476</v>
      </c>
      <c r="AT24" s="78">
        <f>AT22*'valores %'!AT20</f>
        <v>42.302083333333336</v>
      </c>
      <c r="AU24" s="65"/>
      <c r="AV24" s="227">
        <f t="shared" si="5"/>
        <v>2119.2164490552805</v>
      </c>
      <c r="AW24" s="228">
        <f t="shared" si="0"/>
        <v>291.52137608808249</v>
      </c>
      <c r="AX24" s="228">
        <f t="shared" si="1"/>
        <v>185.99098982427515</v>
      </c>
      <c r="AY24" s="228">
        <f t="shared" si="2"/>
        <v>312.65128959923447</v>
      </c>
      <c r="AZ24" s="228">
        <f t="shared" si="3"/>
        <v>932.08835888979706</v>
      </c>
      <c r="BA24" s="228">
        <f t="shared" si="4"/>
        <v>423.74107459292219</v>
      </c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  <c r="IN24" s="65"/>
      <c r="IO24" s="65"/>
      <c r="IP24" s="65"/>
      <c r="IQ24" s="65"/>
    </row>
    <row r="25" spans="1:1014 1059:2026 2071:3038 3083:4096 4141:5108 5153:6120 6165:7132 7177:8190 8235:9202 9247:10214 10259:11226 11271:12284 12329:13296 13341:14308 14353:15320 15365:16378" ht="15.75" customHeight="1">
      <c r="A25" s="20"/>
      <c r="B25" s="68" t="s">
        <v>50</v>
      </c>
      <c r="C25" s="78">
        <f>C22*'valores %'!C21</f>
        <v>1327.7394534114496</v>
      </c>
      <c r="D25" s="78">
        <f>D22*'valores %'!D21</f>
        <v>15.617647058823529</v>
      </c>
      <c r="E25" s="78">
        <f>E22*'valores %'!E21</f>
        <v>11.925000000000001</v>
      </c>
      <c r="F25" s="78">
        <f>F22*'valores %'!F21</f>
        <v>14.444444444444443</v>
      </c>
      <c r="G25" s="78">
        <f>G22*'valores %'!G21</f>
        <v>16.426966292134832</v>
      </c>
      <c r="H25" s="78">
        <f>H22*'valores %'!H21</f>
        <v>12.606060606060607</v>
      </c>
      <c r="I25" s="78">
        <f>I22*'valores %'!I21</f>
        <v>15.563380281690142</v>
      </c>
      <c r="J25" s="78">
        <f>J22*'valores %'!J21</f>
        <v>22</v>
      </c>
      <c r="K25" s="78">
        <f>K22*'valores %'!K21</f>
        <v>22.6</v>
      </c>
      <c r="L25" s="78">
        <f>L22*'valores %'!L21</f>
        <v>14.224137931034482</v>
      </c>
      <c r="M25" s="78">
        <f>M22*'valores %'!M21</f>
        <v>23.833333333333332</v>
      </c>
      <c r="N25" s="78">
        <f>N22*'valores %'!N21</f>
        <v>12.774193548387098</v>
      </c>
      <c r="O25" s="78">
        <f>O22*'valores %'!O21</f>
        <v>15.03125</v>
      </c>
      <c r="P25" s="78">
        <f>P22*'valores %'!P21</f>
        <v>20.373134328358208</v>
      </c>
      <c r="Q25" s="78">
        <f>Q22*'valores %'!Q21</f>
        <v>21.046153846153846</v>
      </c>
      <c r="R25" s="78">
        <f>R22*'valores %'!R21</f>
        <v>18.58064516129032</v>
      </c>
      <c r="S25" s="78">
        <f>S22*'valores %'!S21</f>
        <v>18.688524590163933</v>
      </c>
      <c r="T25" s="78">
        <f>T22*'valores %'!T21</f>
        <v>17.2</v>
      </c>
      <c r="U25" s="78">
        <f>U22*'valores %'!U21</f>
        <v>18.457627118644069</v>
      </c>
      <c r="V25" s="78">
        <f>V22*'valores %'!V21</f>
        <v>18.754098360655735</v>
      </c>
      <c r="W25" s="78">
        <f>W22*'valores %'!W21</f>
        <v>15.640625</v>
      </c>
      <c r="X25" s="78">
        <f>X22*'valores %'!X21</f>
        <v>73.764044943820224</v>
      </c>
      <c r="Y25" s="78">
        <f>Y22*'valores %'!Y21</f>
        <v>74.467787114845933</v>
      </c>
      <c r="Z25" s="78">
        <f>Z22*'valores %'!Z21</f>
        <v>80.967213114754102</v>
      </c>
      <c r="AA25" s="78">
        <f>AA22*'valores %'!AA21</f>
        <v>107.01388888888889</v>
      </c>
      <c r="AB25" s="78">
        <f>AB22*'valores %'!AB21</f>
        <v>104.79742765273312</v>
      </c>
      <c r="AC25" s="78">
        <f>AC22*'valores %'!AC21</f>
        <v>134.8235294117647</v>
      </c>
      <c r="AD25" s="78">
        <f>AD22*'valores %'!AD21</f>
        <v>76.81640625</v>
      </c>
      <c r="AE25" s="78">
        <f>AE22*'valores %'!AE21</f>
        <v>72.439834024896271</v>
      </c>
      <c r="AF25" s="78">
        <f>AF22*'valores %'!AF21</f>
        <v>64.011627906976742</v>
      </c>
      <c r="AG25" s="78">
        <f>AG22*'valores %'!AG21</f>
        <v>53.164556962025323</v>
      </c>
      <c r="AH25" s="78">
        <f>AH22*'valores %'!AH21</f>
        <v>57.811764705882354</v>
      </c>
      <c r="AI25" s="78">
        <f>AI22*'valores %'!AI21</f>
        <v>34.350877192982452</v>
      </c>
      <c r="AJ25" s="78">
        <f>AJ22*'valores %'!AJ21</f>
        <v>21.103448275862068</v>
      </c>
      <c r="AK25" s="78">
        <f>AK22*'valores %'!AK21</f>
        <v>20.896551724137932</v>
      </c>
      <c r="AL25" s="78">
        <f>AL22*'valores %'!AL21</f>
        <v>1.2000000000000002</v>
      </c>
      <c r="AM25" s="78">
        <f>AM22*'valores %'!AM21</f>
        <v>5.2</v>
      </c>
      <c r="AN25" s="78">
        <f>AN22*'valores %'!AN21</f>
        <v>5.6403180542563138</v>
      </c>
      <c r="AO25" s="78">
        <f>AO22*'valores %'!AO21</f>
        <v>11.700000000000001</v>
      </c>
      <c r="AP25" s="78">
        <f>AP22*'valores %'!AP21</f>
        <v>628.25865294667915</v>
      </c>
      <c r="AQ25" s="78">
        <f>AQ22*'valores %'!AQ21</f>
        <v>46.518987341772153</v>
      </c>
      <c r="AR25" s="78">
        <f>AR22*'valores %'!AR21</f>
        <v>46.970760233918128</v>
      </c>
      <c r="AS25" s="78">
        <f>AS22*'valores %'!AS21</f>
        <v>254.19749518304431</v>
      </c>
      <c r="AT25" s="78">
        <f>AT22*'valores %'!AT21</f>
        <v>24.5625</v>
      </c>
      <c r="AU25" s="65"/>
      <c r="AV25" s="227">
        <f t="shared" si="5"/>
        <v>1327.7394534114496</v>
      </c>
      <c r="AW25" s="228">
        <f t="shared" si="0"/>
        <v>197.0464134959085</v>
      </c>
      <c r="AX25" s="228">
        <f t="shared" si="1"/>
        <v>114.34608504461038</v>
      </c>
      <c r="AY25" s="228">
        <f t="shared" si="2"/>
        <v>182.6265554193219</v>
      </c>
      <c r="AZ25" s="228">
        <f t="shared" si="3"/>
        <v>576.85829934303706</v>
      </c>
      <c r="BA25" s="228">
        <f t="shared" si="4"/>
        <v>251.33882676786686</v>
      </c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  <c r="IN25" s="65"/>
      <c r="IO25" s="65"/>
      <c r="IP25" s="65"/>
      <c r="IQ25" s="65"/>
    </row>
    <row r="26" spans="1:1014 1059:2026 2071:3038 3083:4096 4141:5108 5153:6120 6165:7132 7177:8190 8235:9202 9247:10214 10259:11226 11271:12284 12329:13296 13341:14308 14353:15320 15365:16378" s="21" customFormat="1" ht="15.75" customHeight="1">
      <c r="A26" s="81" t="s">
        <v>51</v>
      </c>
      <c r="B26" s="82" t="s">
        <v>52</v>
      </c>
      <c r="C26" s="83">
        <v>10894</v>
      </c>
      <c r="D26" s="84">
        <v>107</v>
      </c>
      <c r="E26" s="84">
        <v>104</v>
      </c>
      <c r="F26" s="84">
        <v>135</v>
      </c>
      <c r="G26" s="84">
        <v>141</v>
      </c>
      <c r="H26" s="84">
        <v>125</v>
      </c>
      <c r="I26" s="84">
        <v>150</v>
      </c>
      <c r="J26" s="84">
        <v>135</v>
      </c>
      <c r="K26" s="84">
        <v>138</v>
      </c>
      <c r="L26" s="84">
        <v>147</v>
      </c>
      <c r="M26" s="84">
        <v>176</v>
      </c>
      <c r="N26" s="84">
        <v>156</v>
      </c>
      <c r="O26" s="84">
        <v>130</v>
      </c>
      <c r="P26" s="84">
        <v>144</v>
      </c>
      <c r="Q26" s="84">
        <v>153</v>
      </c>
      <c r="R26" s="84">
        <v>124</v>
      </c>
      <c r="S26" s="84">
        <v>149</v>
      </c>
      <c r="T26" s="84">
        <v>138</v>
      </c>
      <c r="U26" s="84">
        <v>146</v>
      </c>
      <c r="V26" s="84">
        <v>179</v>
      </c>
      <c r="W26" s="84">
        <v>149</v>
      </c>
      <c r="X26" s="84">
        <v>674</v>
      </c>
      <c r="Y26" s="84">
        <v>715</v>
      </c>
      <c r="Z26" s="93">
        <v>715</v>
      </c>
      <c r="AA26" s="93">
        <v>828</v>
      </c>
      <c r="AB26" s="93">
        <v>859</v>
      </c>
      <c r="AC26" s="93">
        <v>901</v>
      </c>
      <c r="AD26" s="93">
        <v>699</v>
      </c>
      <c r="AE26" s="93">
        <v>655</v>
      </c>
      <c r="AF26" s="93">
        <v>567</v>
      </c>
      <c r="AG26" s="93">
        <v>460</v>
      </c>
      <c r="AH26" s="93">
        <v>358</v>
      </c>
      <c r="AI26" s="93">
        <v>263</v>
      </c>
      <c r="AJ26" s="93">
        <v>203</v>
      </c>
      <c r="AK26" s="93">
        <v>171</v>
      </c>
      <c r="AL26" s="93">
        <v>4</v>
      </c>
      <c r="AM26" s="93">
        <v>46</v>
      </c>
      <c r="AN26" s="93">
        <v>61</v>
      </c>
      <c r="AO26" s="93">
        <v>114</v>
      </c>
      <c r="AP26" s="93">
        <v>5449</v>
      </c>
      <c r="AQ26" s="93">
        <v>403</v>
      </c>
      <c r="AR26" s="93">
        <v>423</v>
      </c>
      <c r="AS26" s="93">
        <v>2193</v>
      </c>
      <c r="AT26" s="93">
        <v>184</v>
      </c>
      <c r="AU26" s="66"/>
      <c r="AV26" s="225">
        <f t="shared" si="5"/>
        <v>10894</v>
      </c>
      <c r="AW26" s="226">
        <f t="shared" si="0"/>
        <v>1644</v>
      </c>
      <c r="AX26" s="226">
        <f t="shared" si="1"/>
        <v>854</v>
      </c>
      <c r="AY26" s="226">
        <f t="shared" si="2"/>
        <v>1717</v>
      </c>
      <c r="AZ26" s="226">
        <f t="shared" si="3"/>
        <v>4657</v>
      </c>
      <c r="BA26" s="226">
        <f t="shared" si="4"/>
        <v>2022</v>
      </c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6"/>
      <c r="CP26" s="66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6"/>
      <c r="EJ26" s="66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6"/>
      <c r="GD26" s="66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6"/>
      <c r="HX26" s="66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4"/>
      <c r="JQ26" s="17"/>
      <c r="JR26" s="17"/>
      <c r="LK26" s="17"/>
      <c r="LL26" s="17"/>
      <c r="NE26" s="17"/>
      <c r="NF26" s="17"/>
      <c r="OY26" s="17"/>
      <c r="OZ26" s="17"/>
      <c r="QS26" s="17"/>
      <c r="QT26" s="17"/>
      <c r="SM26" s="17"/>
      <c r="SN26" s="17"/>
      <c r="UG26" s="17"/>
      <c r="UH26" s="17"/>
      <c r="WA26" s="17"/>
      <c r="WB26" s="17"/>
      <c r="XU26" s="17"/>
      <c r="XV26" s="17"/>
      <c r="ZO26" s="17"/>
      <c r="ZP26" s="17"/>
      <c r="ABI26" s="17"/>
      <c r="ABJ26" s="17"/>
      <c r="ADC26" s="17"/>
      <c r="ADD26" s="17"/>
      <c r="AEW26" s="17"/>
      <c r="AEX26" s="17"/>
      <c r="AGQ26" s="17"/>
      <c r="AGR26" s="17"/>
      <c r="AIK26" s="17"/>
      <c r="AIL26" s="17"/>
      <c r="AKE26" s="17"/>
      <c r="AKF26" s="17"/>
      <c r="ALY26" s="17"/>
      <c r="ALZ26" s="17"/>
      <c r="ANS26" s="17"/>
      <c r="ANT26" s="17"/>
      <c r="APM26" s="17"/>
      <c r="APN26" s="17"/>
      <c r="ARG26" s="17"/>
      <c r="ARH26" s="17"/>
      <c r="ATA26" s="17"/>
      <c r="ATB26" s="17"/>
      <c r="AUU26" s="17"/>
      <c r="AUV26" s="17"/>
      <c r="AWO26" s="17"/>
      <c r="AWP26" s="17"/>
      <c r="AYI26" s="17"/>
      <c r="AYJ26" s="17"/>
      <c r="BAC26" s="17"/>
      <c r="BAD26" s="17"/>
      <c r="BBW26" s="17"/>
      <c r="BBX26" s="17"/>
      <c r="BDQ26" s="17"/>
      <c r="BDR26" s="17"/>
      <c r="BFK26" s="17"/>
      <c r="BFL26" s="17"/>
      <c r="BHE26" s="17"/>
      <c r="BHF26" s="17"/>
      <c r="BIY26" s="17"/>
      <c r="BIZ26" s="17"/>
      <c r="BKS26" s="17"/>
      <c r="BKT26" s="17"/>
      <c r="BMM26" s="17"/>
      <c r="BMN26" s="17"/>
      <c r="BOG26" s="17"/>
      <c r="BOH26" s="17"/>
      <c r="BQA26" s="17"/>
      <c r="BQB26" s="17"/>
      <c r="BRU26" s="17"/>
      <c r="BRV26" s="17"/>
      <c r="BTO26" s="17"/>
      <c r="BTP26" s="17"/>
      <c r="BVI26" s="17"/>
      <c r="BVJ26" s="17"/>
      <c r="BXC26" s="17"/>
      <c r="BXD26" s="17"/>
      <c r="BYW26" s="17"/>
      <c r="BYX26" s="17"/>
      <c r="CAQ26" s="17"/>
      <c r="CAR26" s="17"/>
      <c r="CCK26" s="17"/>
      <c r="CCL26" s="17"/>
      <c r="CEE26" s="17"/>
      <c r="CEF26" s="17"/>
      <c r="CFY26" s="17"/>
      <c r="CFZ26" s="17"/>
      <c r="CHS26" s="17"/>
      <c r="CHT26" s="17"/>
      <c r="CJM26" s="17"/>
      <c r="CJN26" s="17"/>
      <c r="CLG26" s="17"/>
      <c r="CLH26" s="17"/>
      <c r="CNA26" s="17"/>
      <c r="CNB26" s="17"/>
      <c r="COU26" s="17"/>
      <c r="COV26" s="17"/>
      <c r="CQO26" s="17"/>
      <c r="CQP26" s="17"/>
      <c r="CSI26" s="17"/>
      <c r="CSJ26" s="17"/>
      <c r="CUC26" s="17"/>
      <c r="CUD26" s="17"/>
      <c r="CVW26" s="17"/>
      <c r="CVX26" s="17"/>
      <c r="CXQ26" s="17"/>
      <c r="CXR26" s="17"/>
      <c r="CZK26" s="17"/>
      <c r="CZL26" s="17"/>
      <c r="DBE26" s="17"/>
      <c r="DBF26" s="17"/>
      <c r="DCY26" s="17"/>
      <c r="DCZ26" s="17"/>
      <c r="DES26" s="17"/>
      <c r="DET26" s="17"/>
      <c r="DGM26" s="17"/>
      <c r="DGN26" s="17"/>
      <c r="DIG26" s="17"/>
      <c r="DIH26" s="17"/>
      <c r="DKA26" s="17"/>
      <c r="DKB26" s="17"/>
      <c r="DLU26" s="17"/>
      <c r="DLV26" s="17"/>
      <c r="DNO26" s="17"/>
      <c r="DNP26" s="17"/>
      <c r="DPI26" s="17"/>
      <c r="DPJ26" s="17"/>
      <c r="DRC26" s="17"/>
      <c r="DRD26" s="17"/>
      <c r="DSW26" s="17"/>
      <c r="DSX26" s="17"/>
      <c r="DUQ26" s="17"/>
      <c r="DUR26" s="17"/>
      <c r="DWK26" s="17"/>
      <c r="DWL26" s="17"/>
      <c r="DYE26" s="17"/>
      <c r="DYF26" s="17"/>
      <c r="DZY26" s="17"/>
      <c r="DZZ26" s="17"/>
      <c r="EBS26" s="17"/>
      <c r="EBT26" s="17"/>
      <c r="EDM26" s="17"/>
      <c r="EDN26" s="17"/>
      <c r="EFG26" s="17"/>
      <c r="EFH26" s="17"/>
      <c r="EHA26" s="17"/>
      <c r="EHB26" s="17"/>
      <c r="EIU26" s="17"/>
      <c r="EIV26" s="17"/>
      <c r="EKO26" s="17"/>
      <c r="EKP26" s="17"/>
      <c r="EMI26" s="17"/>
      <c r="EMJ26" s="17"/>
      <c r="EOC26" s="17"/>
      <c r="EOD26" s="17"/>
      <c r="EPW26" s="17"/>
      <c r="EPX26" s="17"/>
      <c r="ERQ26" s="17"/>
      <c r="ERR26" s="17"/>
      <c r="ETK26" s="17"/>
      <c r="ETL26" s="17"/>
      <c r="EVE26" s="17"/>
      <c r="EVF26" s="17"/>
      <c r="EWY26" s="17"/>
      <c r="EWZ26" s="17"/>
      <c r="EYS26" s="17"/>
      <c r="EYT26" s="17"/>
      <c r="FAM26" s="17"/>
      <c r="FAN26" s="17"/>
      <c r="FCG26" s="17"/>
      <c r="FCH26" s="17"/>
      <c r="FEA26" s="17"/>
      <c r="FEB26" s="17"/>
      <c r="FFU26" s="17"/>
      <c r="FFV26" s="17"/>
      <c r="FHO26" s="17"/>
      <c r="FHP26" s="17"/>
      <c r="FJI26" s="17"/>
      <c r="FJJ26" s="17"/>
      <c r="FLC26" s="17"/>
      <c r="FLD26" s="17"/>
      <c r="FMW26" s="17"/>
      <c r="FMX26" s="17"/>
      <c r="FOQ26" s="17"/>
      <c r="FOR26" s="17"/>
      <c r="FQK26" s="17"/>
      <c r="FQL26" s="17"/>
      <c r="FSE26" s="17"/>
      <c r="FSF26" s="17"/>
      <c r="FTY26" s="17"/>
      <c r="FTZ26" s="17"/>
      <c r="FVS26" s="17"/>
      <c r="FVT26" s="17"/>
      <c r="FXM26" s="17"/>
      <c r="FXN26" s="17"/>
      <c r="FZG26" s="17"/>
      <c r="FZH26" s="17"/>
      <c r="GBA26" s="17"/>
      <c r="GBB26" s="17"/>
      <c r="GCU26" s="17"/>
      <c r="GCV26" s="17"/>
      <c r="GEO26" s="17"/>
      <c r="GEP26" s="17"/>
      <c r="GGI26" s="17"/>
      <c r="GGJ26" s="17"/>
      <c r="GIC26" s="17"/>
      <c r="GID26" s="17"/>
      <c r="GJW26" s="17"/>
      <c r="GJX26" s="17"/>
      <c r="GLQ26" s="17"/>
      <c r="GLR26" s="17"/>
      <c r="GNK26" s="17"/>
      <c r="GNL26" s="17"/>
      <c r="GPE26" s="17"/>
      <c r="GPF26" s="17"/>
      <c r="GQY26" s="17"/>
      <c r="GQZ26" s="17"/>
      <c r="GSS26" s="17"/>
      <c r="GST26" s="17"/>
      <c r="GUM26" s="17"/>
      <c r="GUN26" s="17"/>
      <c r="GWG26" s="17"/>
      <c r="GWH26" s="17"/>
      <c r="GYA26" s="17"/>
      <c r="GYB26" s="17"/>
      <c r="GZU26" s="17"/>
      <c r="GZV26" s="17"/>
      <c r="HBO26" s="17"/>
      <c r="HBP26" s="17"/>
      <c r="HDI26" s="17"/>
      <c r="HDJ26" s="17"/>
      <c r="HFC26" s="17"/>
      <c r="HFD26" s="17"/>
      <c r="HGW26" s="17"/>
      <c r="HGX26" s="17"/>
      <c r="HIQ26" s="17"/>
      <c r="HIR26" s="17"/>
      <c r="HKK26" s="17"/>
      <c r="HKL26" s="17"/>
      <c r="HME26" s="17"/>
      <c r="HMF26" s="17"/>
      <c r="HNY26" s="17"/>
      <c r="HNZ26" s="17"/>
      <c r="HPS26" s="17"/>
      <c r="HPT26" s="17"/>
      <c r="HRM26" s="17"/>
      <c r="HRN26" s="17"/>
      <c r="HTG26" s="17"/>
      <c r="HTH26" s="17"/>
      <c r="HVA26" s="17"/>
      <c r="HVB26" s="17"/>
      <c r="HWU26" s="17"/>
      <c r="HWV26" s="17"/>
      <c r="HYO26" s="17"/>
      <c r="HYP26" s="17"/>
      <c r="IAI26" s="17"/>
      <c r="IAJ26" s="17"/>
      <c r="ICC26" s="17"/>
      <c r="ICD26" s="17"/>
      <c r="IDW26" s="17"/>
      <c r="IDX26" s="17"/>
      <c r="IFQ26" s="17"/>
      <c r="IFR26" s="17"/>
      <c r="IHK26" s="17"/>
      <c r="IHL26" s="17"/>
      <c r="IJE26" s="17"/>
      <c r="IJF26" s="17"/>
      <c r="IKY26" s="17"/>
      <c r="IKZ26" s="17"/>
      <c r="IMS26" s="17"/>
      <c r="IMT26" s="17"/>
      <c r="IOM26" s="17"/>
      <c r="ION26" s="17"/>
      <c r="IQG26" s="17"/>
      <c r="IQH26" s="17"/>
      <c r="ISA26" s="17"/>
      <c r="ISB26" s="17"/>
      <c r="ITU26" s="17"/>
      <c r="ITV26" s="17"/>
      <c r="IVO26" s="17"/>
      <c r="IVP26" s="17"/>
      <c r="IXI26" s="17"/>
      <c r="IXJ26" s="17"/>
      <c r="IZC26" s="17"/>
      <c r="IZD26" s="17"/>
      <c r="JAW26" s="17"/>
      <c r="JAX26" s="17"/>
      <c r="JCQ26" s="17"/>
      <c r="JCR26" s="17"/>
      <c r="JEK26" s="17"/>
      <c r="JEL26" s="17"/>
      <c r="JGE26" s="17"/>
      <c r="JGF26" s="17"/>
      <c r="JHY26" s="17"/>
      <c r="JHZ26" s="17"/>
      <c r="JJS26" s="17"/>
      <c r="JJT26" s="17"/>
      <c r="JLM26" s="17"/>
      <c r="JLN26" s="17"/>
      <c r="JNG26" s="17"/>
      <c r="JNH26" s="17"/>
      <c r="JPA26" s="17"/>
      <c r="JPB26" s="17"/>
      <c r="JQU26" s="17"/>
      <c r="JQV26" s="17"/>
      <c r="JSO26" s="17"/>
      <c r="JSP26" s="17"/>
      <c r="JUI26" s="17"/>
      <c r="JUJ26" s="17"/>
      <c r="JWC26" s="17"/>
      <c r="JWD26" s="17"/>
      <c r="JXW26" s="17"/>
      <c r="JXX26" s="17"/>
      <c r="JZQ26" s="17"/>
      <c r="JZR26" s="17"/>
      <c r="KBK26" s="17"/>
      <c r="KBL26" s="17"/>
      <c r="KDE26" s="17"/>
      <c r="KDF26" s="17"/>
      <c r="KEY26" s="17"/>
      <c r="KEZ26" s="17"/>
      <c r="KGS26" s="17"/>
      <c r="KGT26" s="17"/>
      <c r="KIM26" s="17"/>
      <c r="KIN26" s="17"/>
      <c r="KKG26" s="17"/>
      <c r="KKH26" s="17"/>
      <c r="KMA26" s="17"/>
      <c r="KMB26" s="17"/>
      <c r="KNU26" s="17"/>
      <c r="KNV26" s="17"/>
      <c r="KPO26" s="17"/>
      <c r="KPP26" s="17"/>
      <c r="KRI26" s="17"/>
      <c r="KRJ26" s="17"/>
      <c r="KTC26" s="17"/>
      <c r="KTD26" s="17"/>
      <c r="KUW26" s="17"/>
      <c r="KUX26" s="17"/>
      <c r="KWQ26" s="17"/>
      <c r="KWR26" s="17"/>
      <c r="KYK26" s="17"/>
      <c r="KYL26" s="17"/>
      <c r="LAE26" s="17"/>
      <c r="LAF26" s="17"/>
      <c r="LBY26" s="17"/>
      <c r="LBZ26" s="17"/>
      <c r="LDS26" s="17"/>
      <c r="LDT26" s="17"/>
      <c r="LFM26" s="17"/>
      <c r="LFN26" s="17"/>
      <c r="LHG26" s="17"/>
      <c r="LHH26" s="17"/>
      <c r="LJA26" s="17"/>
      <c r="LJB26" s="17"/>
      <c r="LKU26" s="17"/>
      <c r="LKV26" s="17"/>
      <c r="LMO26" s="17"/>
      <c r="LMP26" s="17"/>
      <c r="LOI26" s="17"/>
      <c r="LOJ26" s="17"/>
      <c r="LQC26" s="17"/>
      <c r="LQD26" s="17"/>
      <c r="LRW26" s="17"/>
      <c r="LRX26" s="17"/>
      <c r="LTQ26" s="17"/>
      <c r="LTR26" s="17"/>
      <c r="LVK26" s="17"/>
      <c r="LVL26" s="17"/>
      <c r="LXE26" s="17"/>
      <c r="LXF26" s="17"/>
      <c r="LYY26" s="17"/>
      <c r="LYZ26" s="17"/>
      <c r="MAS26" s="17"/>
      <c r="MAT26" s="17"/>
      <c r="MCM26" s="17"/>
      <c r="MCN26" s="17"/>
      <c r="MEG26" s="17"/>
      <c r="MEH26" s="17"/>
      <c r="MGA26" s="17"/>
      <c r="MGB26" s="17"/>
      <c r="MHU26" s="17"/>
      <c r="MHV26" s="17"/>
      <c r="MJO26" s="17"/>
      <c r="MJP26" s="17"/>
      <c r="MLI26" s="17"/>
      <c r="MLJ26" s="17"/>
      <c r="MNC26" s="17"/>
      <c r="MND26" s="17"/>
      <c r="MOW26" s="17"/>
      <c r="MOX26" s="17"/>
      <c r="MQQ26" s="17"/>
      <c r="MQR26" s="17"/>
      <c r="MSK26" s="17"/>
      <c r="MSL26" s="17"/>
      <c r="MUE26" s="17"/>
      <c r="MUF26" s="17"/>
      <c r="MVY26" s="17"/>
      <c r="MVZ26" s="17"/>
      <c r="MXS26" s="17"/>
      <c r="MXT26" s="17"/>
      <c r="MZM26" s="17"/>
      <c r="MZN26" s="17"/>
      <c r="NBG26" s="17"/>
      <c r="NBH26" s="17"/>
      <c r="NDA26" s="17"/>
      <c r="NDB26" s="17"/>
      <c r="NEU26" s="17"/>
      <c r="NEV26" s="17"/>
      <c r="NGO26" s="17"/>
      <c r="NGP26" s="17"/>
      <c r="NII26" s="17"/>
      <c r="NIJ26" s="17"/>
      <c r="NKC26" s="17"/>
      <c r="NKD26" s="17"/>
      <c r="NLW26" s="17"/>
      <c r="NLX26" s="17"/>
      <c r="NNQ26" s="17"/>
      <c r="NNR26" s="17"/>
      <c r="NPK26" s="17"/>
      <c r="NPL26" s="17"/>
      <c r="NRE26" s="17"/>
      <c r="NRF26" s="17"/>
      <c r="NSY26" s="17"/>
      <c r="NSZ26" s="17"/>
      <c r="NUS26" s="17"/>
      <c r="NUT26" s="17"/>
      <c r="NWM26" s="17"/>
      <c r="NWN26" s="17"/>
      <c r="NYG26" s="17"/>
      <c r="NYH26" s="17"/>
      <c r="OAA26" s="17"/>
      <c r="OAB26" s="17"/>
      <c r="OBU26" s="17"/>
      <c r="OBV26" s="17"/>
      <c r="ODO26" s="17"/>
      <c r="ODP26" s="17"/>
      <c r="OFI26" s="17"/>
      <c r="OFJ26" s="17"/>
      <c r="OHC26" s="17"/>
      <c r="OHD26" s="17"/>
      <c r="OIW26" s="17"/>
      <c r="OIX26" s="17"/>
      <c r="OKQ26" s="17"/>
      <c r="OKR26" s="17"/>
      <c r="OMK26" s="17"/>
      <c r="OML26" s="17"/>
      <c r="OOE26" s="17"/>
      <c r="OOF26" s="17"/>
      <c r="OPY26" s="17"/>
      <c r="OPZ26" s="17"/>
      <c r="ORS26" s="17"/>
      <c r="ORT26" s="17"/>
      <c r="OTM26" s="17"/>
      <c r="OTN26" s="17"/>
      <c r="OVG26" s="17"/>
      <c r="OVH26" s="17"/>
      <c r="OXA26" s="17"/>
      <c r="OXB26" s="17"/>
      <c r="OYU26" s="17"/>
      <c r="OYV26" s="17"/>
      <c r="PAO26" s="17"/>
      <c r="PAP26" s="17"/>
      <c r="PCI26" s="17"/>
      <c r="PCJ26" s="17"/>
      <c r="PEC26" s="17"/>
      <c r="PED26" s="17"/>
      <c r="PFW26" s="17"/>
      <c r="PFX26" s="17"/>
      <c r="PHQ26" s="17"/>
      <c r="PHR26" s="17"/>
      <c r="PJK26" s="17"/>
      <c r="PJL26" s="17"/>
      <c r="PLE26" s="17"/>
      <c r="PLF26" s="17"/>
      <c r="PMY26" s="17"/>
      <c r="PMZ26" s="17"/>
      <c r="POS26" s="17"/>
      <c r="POT26" s="17"/>
      <c r="PQM26" s="17"/>
      <c r="PQN26" s="17"/>
      <c r="PSG26" s="17"/>
      <c r="PSH26" s="17"/>
      <c r="PUA26" s="17"/>
      <c r="PUB26" s="17"/>
      <c r="PVU26" s="17"/>
      <c r="PVV26" s="17"/>
      <c r="PXO26" s="17"/>
      <c r="PXP26" s="17"/>
      <c r="PZI26" s="17"/>
      <c r="PZJ26" s="17"/>
      <c r="QBC26" s="17"/>
      <c r="QBD26" s="17"/>
      <c r="QCW26" s="17"/>
      <c r="QCX26" s="17"/>
      <c r="QEQ26" s="17"/>
      <c r="QER26" s="17"/>
      <c r="QGK26" s="17"/>
      <c r="QGL26" s="17"/>
      <c r="QIE26" s="17"/>
      <c r="QIF26" s="17"/>
      <c r="QJY26" s="17"/>
      <c r="QJZ26" s="17"/>
      <c r="QLS26" s="17"/>
      <c r="QLT26" s="17"/>
      <c r="QNM26" s="17"/>
      <c r="QNN26" s="17"/>
      <c r="QPG26" s="17"/>
      <c r="QPH26" s="17"/>
      <c r="QRA26" s="17"/>
      <c r="QRB26" s="17"/>
      <c r="QSU26" s="17"/>
      <c r="QSV26" s="17"/>
      <c r="QUO26" s="17"/>
      <c r="QUP26" s="17"/>
      <c r="QWI26" s="17"/>
      <c r="QWJ26" s="17"/>
      <c r="QYC26" s="17"/>
      <c r="QYD26" s="17"/>
      <c r="QZW26" s="17"/>
      <c r="QZX26" s="17"/>
      <c r="RBQ26" s="17"/>
      <c r="RBR26" s="17"/>
      <c r="RDK26" s="17"/>
      <c r="RDL26" s="17"/>
      <c r="RFE26" s="17"/>
      <c r="RFF26" s="17"/>
      <c r="RGY26" s="17"/>
      <c r="RGZ26" s="17"/>
      <c r="RIS26" s="17"/>
      <c r="RIT26" s="17"/>
      <c r="RKM26" s="17"/>
      <c r="RKN26" s="17"/>
      <c r="RMG26" s="17"/>
      <c r="RMH26" s="17"/>
      <c r="ROA26" s="17"/>
      <c r="ROB26" s="17"/>
      <c r="RPU26" s="17"/>
      <c r="RPV26" s="17"/>
      <c r="RRO26" s="17"/>
      <c r="RRP26" s="17"/>
      <c r="RTI26" s="17"/>
      <c r="RTJ26" s="17"/>
      <c r="RVC26" s="17"/>
      <c r="RVD26" s="17"/>
      <c r="RWW26" s="17"/>
      <c r="RWX26" s="17"/>
      <c r="RYQ26" s="17"/>
      <c r="RYR26" s="17"/>
      <c r="SAK26" s="17"/>
      <c r="SAL26" s="17"/>
      <c r="SCE26" s="17"/>
      <c r="SCF26" s="17"/>
      <c r="SDY26" s="17"/>
      <c r="SDZ26" s="17"/>
      <c r="SFS26" s="17"/>
      <c r="SFT26" s="17"/>
      <c r="SHM26" s="17"/>
      <c r="SHN26" s="17"/>
      <c r="SJG26" s="17"/>
      <c r="SJH26" s="17"/>
      <c r="SLA26" s="17"/>
      <c r="SLB26" s="17"/>
      <c r="SMU26" s="17"/>
      <c r="SMV26" s="17"/>
      <c r="SOO26" s="17"/>
      <c r="SOP26" s="17"/>
      <c r="SQI26" s="17"/>
      <c r="SQJ26" s="17"/>
      <c r="SSC26" s="17"/>
      <c r="SSD26" s="17"/>
      <c r="STW26" s="17"/>
      <c r="STX26" s="17"/>
      <c r="SVQ26" s="17"/>
      <c r="SVR26" s="17"/>
      <c r="SXK26" s="17"/>
      <c r="SXL26" s="17"/>
      <c r="SZE26" s="17"/>
      <c r="SZF26" s="17"/>
      <c r="TAY26" s="17"/>
      <c r="TAZ26" s="17"/>
      <c r="TCS26" s="17"/>
      <c r="TCT26" s="17"/>
      <c r="TEM26" s="17"/>
      <c r="TEN26" s="17"/>
      <c r="TGG26" s="17"/>
      <c r="TGH26" s="17"/>
      <c r="TIA26" s="17"/>
      <c r="TIB26" s="17"/>
      <c r="TJU26" s="17"/>
      <c r="TJV26" s="17"/>
      <c r="TLO26" s="17"/>
      <c r="TLP26" s="17"/>
      <c r="TNI26" s="17"/>
      <c r="TNJ26" s="17"/>
      <c r="TPC26" s="17"/>
      <c r="TPD26" s="17"/>
      <c r="TQW26" s="17"/>
      <c r="TQX26" s="17"/>
      <c r="TSQ26" s="17"/>
      <c r="TSR26" s="17"/>
      <c r="TUK26" s="17"/>
      <c r="TUL26" s="17"/>
      <c r="TWE26" s="17"/>
      <c r="TWF26" s="17"/>
      <c r="TXY26" s="17"/>
      <c r="TXZ26" s="17"/>
      <c r="TZS26" s="17"/>
      <c r="TZT26" s="17"/>
      <c r="UBM26" s="17"/>
      <c r="UBN26" s="17"/>
      <c r="UDG26" s="17"/>
      <c r="UDH26" s="17"/>
      <c r="UFA26" s="17"/>
      <c r="UFB26" s="17"/>
      <c r="UGU26" s="17"/>
      <c r="UGV26" s="17"/>
      <c r="UIO26" s="17"/>
      <c r="UIP26" s="17"/>
      <c r="UKI26" s="17"/>
      <c r="UKJ26" s="17"/>
      <c r="UMC26" s="17"/>
      <c r="UMD26" s="17"/>
      <c r="UNW26" s="17"/>
      <c r="UNX26" s="17"/>
      <c r="UPQ26" s="17"/>
      <c r="UPR26" s="17"/>
      <c r="URK26" s="17"/>
      <c r="URL26" s="17"/>
      <c r="UTE26" s="17"/>
      <c r="UTF26" s="17"/>
      <c r="UUY26" s="17"/>
      <c r="UUZ26" s="17"/>
      <c r="UWS26" s="17"/>
      <c r="UWT26" s="17"/>
      <c r="UYM26" s="17"/>
      <c r="UYN26" s="17"/>
      <c r="VAG26" s="17"/>
      <c r="VAH26" s="17"/>
      <c r="VCA26" s="17"/>
      <c r="VCB26" s="17"/>
      <c r="VDU26" s="17"/>
      <c r="VDV26" s="17"/>
      <c r="VFO26" s="17"/>
      <c r="VFP26" s="17"/>
      <c r="VHI26" s="17"/>
      <c r="VHJ26" s="17"/>
      <c r="VJC26" s="17"/>
      <c r="VJD26" s="17"/>
      <c r="VKW26" s="17"/>
      <c r="VKX26" s="17"/>
      <c r="VMQ26" s="17"/>
      <c r="VMR26" s="17"/>
      <c r="VOK26" s="17"/>
      <c r="VOL26" s="17"/>
      <c r="VQE26" s="17"/>
      <c r="VQF26" s="17"/>
      <c r="VRY26" s="17"/>
      <c r="VRZ26" s="17"/>
      <c r="VTS26" s="17"/>
      <c r="VTT26" s="17"/>
      <c r="VVM26" s="17"/>
      <c r="VVN26" s="17"/>
      <c r="VXG26" s="17"/>
      <c r="VXH26" s="17"/>
      <c r="VZA26" s="17"/>
      <c r="VZB26" s="17"/>
      <c r="WAU26" s="17"/>
      <c r="WAV26" s="17"/>
      <c r="WCO26" s="17"/>
      <c r="WCP26" s="17"/>
      <c r="WEI26" s="17"/>
      <c r="WEJ26" s="17"/>
      <c r="WGC26" s="17"/>
      <c r="WGD26" s="17"/>
      <c r="WHW26" s="17"/>
      <c r="WHX26" s="17"/>
      <c r="WJQ26" s="17"/>
      <c r="WJR26" s="17"/>
      <c r="WLK26" s="17"/>
      <c r="WLL26" s="17"/>
      <c r="WNE26" s="17"/>
      <c r="WNF26" s="17"/>
      <c r="WOY26" s="17"/>
      <c r="WOZ26" s="17"/>
      <c r="WQS26" s="17"/>
      <c r="WQT26" s="17"/>
      <c r="WSM26" s="17"/>
      <c r="WSN26" s="17"/>
      <c r="WUG26" s="17"/>
      <c r="WUH26" s="17"/>
      <c r="WWA26" s="17"/>
      <c r="WWB26" s="17"/>
      <c r="WXU26" s="17"/>
      <c r="WXV26" s="17"/>
      <c r="WZO26" s="17"/>
      <c r="WZP26" s="17"/>
      <c r="XBI26" s="17"/>
      <c r="XBJ26" s="17"/>
      <c r="XDC26" s="17"/>
      <c r="XDD26" s="17"/>
      <c r="XEW26" s="17"/>
      <c r="XEX26" s="17"/>
    </row>
    <row r="27" spans="1:1014 1059:2026 2071:3038 3083:4096 4141:5108 5153:6120 6165:7132 7177:8190 8235:9202 9247:10214 10259:11226 11271:12284 12329:13296 13341:14308 14353:15320 15365:16378" ht="15.75" customHeight="1">
      <c r="A27" s="20"/>
      <c r="B27" s="68" t="s">
        <v>53</v>
      </c>
      <c r="C27" s="78">
        <f>C26*'valores %'!C23</f>
        <v>6193.6491512001166</v>
      </c>
      <c r="D27" s="78">
        <f>D26*'valores %'!D23</f>
        <v>63.880597014925371</v>
      </c>
      <c r="E27" s="78">
        <f>E26*'valores %'!E23</f>
        <v>68.25</v>
      </c>
      <c r="F27" s="78">
        <f>F26*'valores %'!F23</f>
        <v>82.265625</v>
      </c>
      <c r="G27" s="78">
        <f>G26*'valores %'!G23</f>
        <v>80.571428571428569</v>
      </c>
      <c r="H27" s="78">
        <f>H26*'valores %'!H23</f>
        <v>73.333333333333329</v>
      </c>
      <c r="I27" s="78">
        <f>I26*'valores %'!I23</f>
        <v>87.755102040816325</v>
      </c>
      <c r="J27" s="78">
        <f>J26*'valores %'!J23</f>
        <v>74.634146341463421</v>
      </c>
      <c r="K27" s="78">
        <f>K26*'valores %'!K23</f>
        <v>76.790322580645153</v>
      </c>
      <c r="L27" s="78">
        <f>L26*'valores %'!L23</f>
        <v>81.666666666666671</v>
      </c>
      <c r="M27" s="78">
        <f>M26*'valores %'!M23</f>
        <v>95.744</v>
      </c>
      <c r="N27" s="78">
        <f>N26*'valores %'!N23</f>
        <v>85.984251968503941</v>
      </c>
      <c r="O27" s="78">
        <f>O26*'valores %'!O23</f>
        <v>71.550387596899228</v>
      </c>
      <c r="P27" s="78">
        <f>P26*'valores %'!P23</f>
        <v>78.646153846153837</v>
      </c>
      <c r="Q27" s="78">
        <f>Q26*'valores %'!Q23</f>
        <v>84.091603053435122</v>
      </c>
      <c r="R27" s="78">
        <f>R26*'valores %'!R23</f>
        <v>67.05185185185185</v>
      </c>
      <c r="S27" s="78">
        <f>S26*'valores %'!S23</f>
        <v>82.65693430656934</v>
      </c>
      <c r="T27" s="78">
        <f>T26*'valores %'!T23</f>
        <v>77.319148936170222</v>
      </c>
      <c r="U27" s="78">
        <f>U26*'valores %'!U23</f>
        <v>83.281690140845072</v>
      </c>
      <c r="V27" s="78">
        <f>V26*'valores %'!V23</f>
        <v>101.7338129496403</v>
      </c>
      <c r="W27" s="78">
        <f>W26*'valores %'!W23</f>
        <v>84.360294117647058</v>
      </c>
      <c r="X27" s="78">
        <f>X26*'valores %'!X23</f>
        <v>384.09627329192546</v>
      </c>
      <c r="Y27" s="78">
        <f>Y26*'valores %'!Y23</f>
        <v>408.12861271676303</v>
      </c>
      <c r="Z27" s="78">
        <f>Z26*'valores %'!Z23</f>
        <v>405.76015727391876</v>
      </c>
      <c r="AA27" s="78">
        <f>AA26*'valores %'!AA23</f>
        <v>471.40800000000002</v>
      </c>
      <c r="AB27" s="78">
        <f>AB26*'valores %'!AB23</f>
        <v>490.33569405099155</v>
      </c>
      <c r="AC27" s="78">
        <f>AC26*'valores %'!AC23</f>
        <v>513.15231788079473</v>
      </c>
      <c r="AD27" s="78">
        <f>AD26*'valores %'!AD23</f>
        <v>399.07001795332138</v>
      </c>
      <c r="AE27" s="78">
        <f>AE26*'valores %'!AE23</f>
        <v>371.4065934065934</v>
      </c>
      <c r="AF27" s="78">
        <f>AF26*'valores %'!AF23</f>
        <v>325.47272727272724</v>
      </c>
      <c r="AG27" s="78">
        <f>AG26*'valores %'!AG23</f>
        <v>263.78531073446328</v>
      </c>
      <c r="AH27" s="78">
        <f>AH26*'valores %'!AH23</f>
        <v>194.52968036529683</v>
      </c>
      <c r="AI27" s="78">
        <f>AI26*'valores %'!AI23</f>
        <v>149.21985815602838</v>
      </c>
      <c r="AJ27" s="78">
        <f>AJ26*'valores %'!AJ23</f>
        <v>111.65</v>
      </c>
      <c r="AK27" s="78">
        <f>AK26*'valores %'!AK23</f>
        <v>94.050000000000011</v>
      </c>
      <c r="AL27" s="78">
        <f>AL26*'valores %'!AL23</f>
        <v>2.2222222222222223</v>
      </c>
      <c r="AM27" s="78">
        <f>AM26*'valores %'!AM23</f>
        <v>26.231404958677686</v>
      </c>
      <c r="AN27" s="78">
        <f>AN26*'valores %'!AN23</f>
        <v>34.774149659863944</v>
      </c>
      <c r="AO27" s="78">
        <f>AO26*'valores %'!AO23</f>
        <v>65.008264462809919</v>
      </c>
      <c r="AP27" s="78">
        <f>AP26*'valores %'!AP23</f>
        <v>3106.3006802721088</v>
      </c>
      <c r="AQ27" s="78">
        <f>AQ26*'valores %'!AQ23</f>
        <v>227.89456869009587</v>
      </c>
      <c r="AR27" s="78">
        <f>AR26*'valores %'!AR23</f>
        <v>240.28402366863907</v>
      </c>
      <c r="AS27" s="78">
        <f>AS26*'valores %'!AS23</f>
        <v>1254.4747283892302</v>
      </c>
      <c r="AT27" s="78">
        <f>AT26*'valores %'!AT23</f>
        <v>104.82424242424243</v>
      </c>
      <c r="AU27" s="65"/>
      <c r="AV27" s="227">
        <f t="shared" si="5"/>
        <v>6193.6491512001166</v>
      </c>
      <c r="AW27" s="228">
        <f t="shared" si="0"/>
        <v>942.42586111468199</v>
      </c>
      <c r="AX27" s="228">
        <f t="shared" si="1"/>
        <v>473.04738213502543</v>
      </c>
      <c r="AY27" s="228">
        <f t="shared" si="2"/>
        <v>978.31899307597587</v>
      </c>
      <c r="AZ27" s="228">
        <f t="shared" si="3"/>
        <v>2651.1327805656197</v>
      </c>
      <c r="BA27" s="228">
        <f t="shared" si="4"/>
        <v>1138.7075765285158</v>
      </c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5"/>
    </row>
    <row r="28" spans="1:1014 1059:2026 2071:3038 3083:4096 4141:5108 5153:6120 6165:7132 7177:8190 8235:9202 9247:10214 10259:11226 11271:12284 12329:13296 13341:14308 14353:15320 15365:16378" ht="15.75" customHeight="1">
      <c r="A28" s="20"/>
      <c r="B28" s="68" t="s">
        <v>54</v>
      </c>
      <c r="C28" s="78">
        <f>C26*'valores %'!C24</f>
        <v>793.3170704588257</v>
      </c>
      <c r="D28" s="78">
        <f>D26*'valores %'!D24</f>
        <v>6.3880597014925362</v>
      </c>
      <c r="E28" s="78">
        <f>E26*'valores %'!E24</f>
        <v>6.5</v>
      </c>
      <c r="F28" s="78">
        <f>F26*'valores %'!F24</f>
        <v>9.4921875</v>
      </c>
      <c r="G28" s="78">
        <f>G26*'valores %'!G24</f>
        <v>11.078571428571429</v>
      </c>
      <c r="H28" s="78">
        <f>H26*'valores %'!H24</f>
        <v>9.1666666666666661</v>
      </c>
      <c r="I28" s="78">
        <f>I26*'valores %'!I24</f>
        <v>13.26530612244898</v>
      </c>
      <c r="J28" s="78">
        <f>J26*'valores %'!J24</f>
        <v>12.073170731707318</v>
      </c>
      <c r="K28" s="78">
        <f>K26*'valores %'!K24</f>
        <v>11.129032258064516</v>
      </c>
      <c r="L28" s="78">
        <f>L26*'valores %'!L24</f>
        <v>11.666666666666666</v>
      </c>
      <c r="M28" s="78">
        <f>M26*'valores %'!M24</f>
        <v>15.488</v>
      </c>
      <c r="N28" s="78">
        <f>N26*'valores %'!N24</f>
        <v>12.283464566929133</v>
      </c>
      <c r="O28" s="78">
        <f>O26*'valores %'!O24</f>
        <v>11.085271317829458</v>
      </c>
      <c r="P28" s="78">
        <f>P26*'valores %'!P24</f>
        <v>11.076923076923077</v>
      </c>
      <c r="Q28" s="78">
        <f>Q26*'valores %'!Q24</f>
        <v>12.847328244274809</v>
      </c>
      <c r="R28" s="78">
        <f>R26*'valores %'!R24</f>
        <v>11.022222222222222</v>
      </c>
      <c r="S28" s="78">
        <f>S26*'valores %'!S24</f>
        <v>13.051094890510949</v>
      </c>
      <c r="T28" s="78">
        <f>T26*'valores %'!T24</f>
        <v>10.765957446808512</v>
      </c>
      <c r="U28" s="78">
        <f>U26*'valores %'!U24</f>
        <v>11.309859154929576</v>
      </c>
      <c r="V28" s="78">
        <f>V26*'valores %'!V24</f>
        <v>14.165467625899279</v>
      </c>
      <c r="W28" s="78">
        <f>W26*'valores %'!W24</f>
        <v>12.051470588235297</v>
      </c>
      <c r="X28" s="78">
        <f>X26*'valores %'!X24</f>
        <v>47.096273291925463</v>
      </c>
      <c r="Y28" s="78">
        <f>Y26*'valores %'!Y24</f>
        <v>49.595375722543345</v>
      </c>
      <c r="Z28" s="78">
        <f>Z26*'valores %'!Z24</f>
        <v>50.602883355176935</v>
      </c>
      <c r="AA28" s="78">
        <f>AA26*'valores %'!AA24</f>
        <v>57.407999999999994</v>
      </c>
      <c r="AB28" s="78">
        <f>AB26*'valores %'!AB24</f>
        <v>57.185552407932008</v>
      </c>
      <c r="AC28" s="78">
        <f>AC26*'valores %'!AC24</f>
        <v>62.652317880794698</v>
      </c>
      <c r="AD28" s="78">
        <f>AD26*'valores %'!AD24</f>
        <v>48.942549371633753</v>
      </c>
      <c r="AE28" s="78">
        <f>AE26*'valores %'!AE24</f>
        <v>47.505494505494511</v>
      </c>
      <c r="AF28" s="78">
        <f>AF26*'valores %'!AF24</f>
        <v>42.709090909090911</v>
      </c>
      <c r="AG28" s="78">
        <f>AG26*'valores %'!AG24</f>
        <v>35.084745762711869</v>
      </c>
      <c r="AH28" s="78">
        <f>AH26*'valores %'!AH24</f>
        <v>26.155251141552512</v>
      </c>
      <c r="AI28" s="78">
        <f>AI26*'valores %'!AI24</f>
        <v>18.652482269503547</v>
      </c>
      <c r="AJ28" s="78">
        <f>AJ26*'valores %'!AJ24</f>
        <v>13.533333333333333</v>
      </c>
      <c r="AK28" s="78">
        <f>AK26*'valores %'!AK24</f>
        <v>11.4</v>
      </c>
      <c r="AL28" s="78">
        <f>AL26*'valores %'!AL24</f>
        <v>0.44444444444444442</v>
      </c>
      <c r="AM28" s="78">
        <f>AM26*'valores %'!AM24</f>
        <v>3.8016528925619837</v>
      </c>
      <c r="AN28" s="78">
        <f>AN26*'valores %'!AN24</f>
        <v>4.633786848072563</v>
      </c>
      <c r="AO28" s="78">
        <f>AO26*'valores %'!AO24</f>
        <v>9.4214876033057848</v>
      </c>
      <c r="AP28" s="78">
        <f>AP26*'valores %'!AP24</f>
        <v>413.9263038548753</v>
      </c>
      <c r="AQ28" s="78">
        <f>AQ26*'valores %'!AQ24</f>
        <v>30.900958466453673</v>
      </c>
      <c r="AR28" s="78">
        <f>AR26*'valores %'!AR24</f>
        <v>32.53846153846154</v>
      </c>
      <c r="AS28" s="78">
        <f>AS26*'valores %'!AS24</f>
        <v>164.70807746811525</v>
      </c>
      <c r="AT28" s="78">
        <f>AT26*'valores %'!AT24</f>
        <v>14.496969696969696</v>
      </c>
      <c r="AU28" s="65"/>
      <c r="AV28" s="227">
        <f t="shared" si="5"/>
        <v>793.3170704588257</v>
      </c>
      <c r="AW28" s="228">
        <f t="shared" si="0"/>
        <v>129.6163969603767</v>
      </c>
      <c r="AX28" s="228">
        <f t="shared" si="1"/>
        <v>70.073385035669162</v>
      </c>
      <c r="AY28" s="228">
        <f t="shared" si="2"/>
        <v>122.90858722860338</v>
      </c>
      <c r="AZ28" s="228">
        <f t="shared" si="3"/>
        <v>324.29679752103186</v>
      </c>
      <c r="BA28" s="228">
        <f t="shared" si="4"/>
        <v>147.53490341619218</v>
      </c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  <c r="IN28" s="65"/>
      <c r="IO28" s="65"/>
      <c r="IP28" s="65"/>
      <c r="IQ28" s="65"/>
    </row>
    <row r="29" spans="1:1014 1059:2026 2071:3038 3083:4096 4141:5108 5153:6120 6165:7132 7177:8190 8235:9202 9247:10214 10259:11226 11271:12284 12329:13296 13341:14308 14353:15320 15365:16378" ht="15.75" customHeight="1">
      <c r="A29" s="20"/>
      <c r="B29" s="68" t="s">
        <v>55</v>
      </c>
      <c r="C29" s="78">
        <f>C26*'valores %'!C25</f>
        <v>875.26886706437915</v>
      </c>
      <c r="D29" s="78">
        <f>D26*'valores %'!D25</f>
        <v>8.7835820895522385</v>
      </c>
      <c r="E29" s="78">
        <f>E26*'valores %'!E25</f>
        <v>10.5625</v>
      </c>
      <c r="F29" s="78">
        <f>F26*'valores %'!F25</f>
        <v>11.6015625</v>
      </c>
      <c r="G29" s="78">
        <f>G26*'valores %'!G25</f>
        <v>12.085714285714285</v>
      </c>
      <c r="H29" s="78">
        <f>H26*'valores %'!H25</f>
        <v>10</v>
      </c>
      <c r="I29" s="78">
        <f>I26*'valores %'!I25</f>
        <v>13.26530612244898</v>
      </c>
      <c r="J29" s="78">
        <f>J26*'valores %'!J25</f>
        <v>12.073170731707318</v>
      </c>
      <c r="K29" s="78">
        <f>K26*'valores %'!K25</f>
        <v>11.129032258064516</v>
      </c>
      <c r="L29" s="78">
        <f>L26*'valores %'!L25</f>
        <v>11.666666666666666</v>
      </c>
      <c r="M29" s="78">
        <f>M26*'valores %'!M25</f>
        <v>15.488</v>
      </c>
      <c r="N29" s="78">
        <f>N26*'valores %'!N25</f>
        <v>12.283464566929133</v>
      </c>
      <c r="O29" s="78">
        <f>O26*'valores %'!O25</f>
        <v>11.085271317829458</v>
      </c>
      <c r="P29" s="78">
        <f>P26*'valores %'!P25</f>
        <v>11.076923076923077</v>
      </c>
      <c r="Q29" s="78">
        <f>Q26*'valores %'!Q25</f>
        <v>12.847328244274809</v>
      </c>
      <c r="R29" s="78">
        <f>R26*'valores %'!R25</f>
        <v>11.022222222222222</v>
      </c>
      <c r="S29" s="78">
        <f>S26*'valores %'!S25</f>
        <v>13.051094890510949</v>
      </c>
      <c r="T29" s="78">
        <f>T26*'valores %'!T25</f>
        <v>10.765957446808512</v>
      </c>
      <c r="U29" s="78">
        <f>U26*'valores %'!U25</f>
        <v>11.309859154929576</v>
      </c>
      <c r="V29" s="78">
        <f>V26*'valores %'!V25</f>
        <v>14.165467625899279</v>
      </c>
      <c r="W29" s="78">
        <f>W26*'valores %'!W25</f>
        <v>12.051470588235297</v>
      </c>
      <c r="X29" s="78">
        <f>X26*'valores %'!X25</f>
        <v>54.422360248447205</v>
      </c>
      <c r="Y29" s="78">
        <f>Y26*'valores %'!Y25</f>
        <v>57.861271676300582</v>
      </c>
      <c r="Z29" s="78">
        <f>Z26*'valores %'!Z25</f>
        <v>58.099606815203138</v>
      </c>
      <c r="AA29" s="78">
        <f>AA26*'valores %'!AA25</f>
        <v>67.343999999999994</v>
      </c>
      <c r="AB29" s="78">
        <f>AB26*'valores %'!AB25</f>
        <v>66.919263456090647</v>
      </c>
      <c r="AC29" s="78">
        <f>AC26*'valores %'!AC25</f>
        <v>73.094370860927157</v>
      </c>
      <c r="AD29" s="78">
        <f>AD26*'valores %'!AD25</f>
        <v>53.96229802513465</v>
      </c>
      <c r="AE29" s="78">
        <f>AE26*'valores %'!AE25</f>
        <v>48.945054945054942</v>
      </c>
      <c r="AF29" s="78">
        <f>AF26*'valores %'!AF25</f>
        <v>42.709090909090911</v>
      </c>
      <c r="AG29" s="78">
        <f>AG26*'valores %'!AG25</f>
        <v>35.084745762711869</v>
      </c>
      <c r="AH29" s="78">
        <f>AH26*'valores %'!AH25</f>
        <v>31.059360730593607</v>
      </c>
      <c r="AI29" s="78">
        <f>AI26*'valores %'!AI25</f>
        <v>18.652482269503547</v>
      </c>
      <c r="AJ29" s="78">
        <f>AJ26*'valores %'!AJ25</f>
        <v>15.225</v>
      </c>
      <c r="AK29" s="78">
        <f>AK26*'valores %'!AK25</f>
        <v>12.824999999999998</v>
      </c>
      <c r="AL29" s="78">
        <f>AL26*'valores %'!AL25</f>
        <v>0.44444444444444442</v>
      </c>
      <c r="AM29" s="78">
        <f>AM26*'valores %'!AM25</f>
        <v>3.8016528925619837</v>
      </c>
      <c r="AN29" s="78">
        <f>AN26*'valores %'!AN25</f>
        <v>4.7444444444444445</v>
      </c>
      <c r="AO29" s="78">
        <f>AO26*'valores %'!AO25</f>
        <v>9.4214876033057848</v>
      </c>
      <c r="AP29" s="78">
        <f>AP26*'valores %'!AP25</f>
        <v>423.81111111111113</v>
      </c>
      <c r="AQ29" s="78">
        <f>AQ26*'valores %'!AQ25</f>
        <v>30.900958466453673</v>
      </c>
      <c r="AR29" s="78">
        <f>AR26*'valores %'!AR25</f>
        <v>32.53846153846154</v>
      </c>
      <c r="AS29" s="78">
        <f>AS26*'valores %'!AS25</f>
        <v>168.8516769012754</v>
      </c>
      <c r="AT29" s="78">
        <f>AT26*'valores %'!AT25</f>
        <v>14.496969696969696</v>
      </c>
      <c r="AU29" s="65"/>
      <c r="AV29" s="227">
        <f t="shared" si="5"/>
        <v>875.26886706437915</v>
      </c>
      <c r="AW29" s="228">
        <f t="shared" si="0"/>
        <v>140.02427053891262</v>
      </c>
      <c r="AX29" s="228">
        <f t="shared" si="1"/>
        <v>70.073385035669162</v>
      </c>
      <c r="AY29" s="228">
        <f t="shared" si="2"/>
        <v>138.50057013888235</v>
      </c>
      <c r="AZ29" s="228">
        <f t="shared" si="3"/>
        <v>368.36459410241054</v>
      </c>
      <c r="BA29" s="228">
        <f t="shared" si="4"/>
        <v>155.55567967189992</v>
      </c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  <c r="IN29" s="65"/>
      <c r="IO29" s="65"/>
      <c r="IP29" s="65"/>
      <c r="IQ29" s="65"/>
    </row>
    <row r="30" spans="1:1014 1059:2026 2071:3038 3083:4096 4141:5108 5153:6120 6165:7132 7177:8190 8235:9202 9247:10214 10259:11226 11271:12284 12329:13296 13341:14308 14353:15320 15365:16378" ht="15.75" customHeight="1">
      <c r="A30" s="20"/>
      <c r="B30" s="68" t="s">
        <v>56</v>
      </c>
      <c r="C30" s="78">
        <f>C26*'valores %'!C26</f>
        <v>1792.3571415727611</v>
      </c>
      <c r="D30" s="78">
        <f>D26*'valores %'!D26</f>
        <v>16.768656716417912</v>
      </c>
      <c r="E30" s="78">
        <f>E26*'valores %'!E26</f>
        <v>7.3125</v>
      </c>
      <c r="F30" s="78">
        <f>F26*'valores %'!F26</f>
        <v>17.9296875</v>
      </c>
      <c r="G30" s="78">
        <f>G26*'valores %'!G26</f>
        <v>22.157142857142858</v>
      </c>
      <c r="H30" s="78">
        <f>H26*'valores %'!H26</f>
        <v>19.166666666666664</v>
      </c>
      <c r="I30" s="78">
        <f>I26*'valores %'!I26</f>
        <v>20.408163265306126</v>
      </c>
      <c r="J30" s="78">
        <f>J26*'valores %'!J26</f>
        <v>19.756097560975608</v>
      </c>
      <c r="K30" s="78">
        <f>K26*'valores %'!K26</f>
        <v>21.14516129032258</v>
      </c>
      <c r="L30" s="78">
        <f>L26*'valores %'!L26</f>
        <v>23.333333333333332</v>
      </c>
      <c r="M30" s="78">
        <f>M26*'valores %'!M26</f>
        <v>29.568000000000001</v>
      </c>
      <c r="N30" s="78">
        <f>N26*'valores %'!N26</f>
        <v>27.023622047244093</v>
      </c>
      <c r="O30" s="78">
        <f>O26*'valores %'!O26</f>
        <v>20.155038759689923</v>
      </c>
      <c r="P30" s="78">
        <f>P26*'valores %'!P26</f>
        <v>23.261538461538464</v>
      </c>
      <c r="Q30" s="78">
        <f>Q26*'valores %'!Q26</f>
        <v>24.526717557251906</v>
      </c>
      <c r="R30" s="78">
        <f>R26*'valores %'!R26</f>
        <v>20.207407407407409</v>
      </c>
      <c r="S30" s="78">
        <f>S26*'valores %'!S26</f>
        <v>23.927007299270073</v>
      </c>
      <c r="T30" s="78">
        <f>T26*'valores %'!T26</f>
        <v>23.48936170212766</v>
      </c>
      <c r="U30" s="78">
        <f>U26*'valores %'!U26</f>
        <v>23.647887323943664</v>
      </c>
      <c r="V30" s="78">
        <f>V26*'valores %'!V26</f>
        <v>27.043165467625901</v>
      </c>
      <c r="W30" s="78">
        <f>W26*'valores %'!W26</f>
        <v>21.911764705882355</v>
      </c>
      <c r="X30" s="78">
        <f>X26*'valores %'!X26</f>
        <v>113.03105590062113</v>
      </c>
      <c r="Y30" s="78">
        <f>Y26*'valores %'!Y26</f>
        <v>121.92196531791907</v>
      </c>
      <c r="Z30" s="78">
        <f>Z26*'valores %'!Z26</f>
        <v>119.01048492791612</v>
      </c>
      <c r="AA30" s="78">
        <f>AA26*'valores %'!AA26</f>
        <v>140.208</v>
      </c>
      <c r="AB30" s="78">
        <f>AB26*'valores %'!AB26</f>
        <v>147.22237960339945</v>
      </c>
      <c r="AC30" s="78">
        <f>AC26*'valores %'!AC26</f>
        <v>149.1721854304636</v>
      </c>
      <c r="AD30" s="78">
        <f>AD26*'valores %'!AD26</f>
        <v>116.70915619389586</v>
      </c>
      <c r="AE30" s="78">
        <f>AE26*'valores %'!AE26</f>
        <v>109.4065934065934</v>
      </c>
      <c r="AF30" s="78">
        <f>AF26*'valores %'!AF26</f>
        <v>94.25454545454545</v>
      </c>
      <c r="AG30" s="78">
        <f>AG26*'valores %'!AG26</f>
        <v>74.067796610169481</v>
      </c>
      <c r="AH30" s="78">
        <f>AH26*'valores %'!AH26</f>
        <v>67.022831050228305</v>
      </c>
      <c r="AI30" s="78">
        <f>AI26*'valores %'!AI26</f>
        <v>48.49645390070922</v>
      </c>
      <c r="AJ30" s="78">
        <f>AJ26*'valores %'!AJ26</f>
        <v>37.216666666666661</v>
      </c>
      <c r="AK30" s="78">
        <f>AK26*'valores %'!AK26</f>
        <v>31.349999999999998</v>
      </c>
      <c r="AL30" s="78">
        <f>AL26*'valores %'!AL26</f>
        <v>0.44444444444444442</v>
      </c>
      <c r="AM30" s="78">
        <f>AM26*'valores %'!AM26</f>
        <v>7.223140495867769</v>
      </c>
      <c r="AN30" s="78">
        <f>AN26*'valores %'!AN26</f>
        <v>10.083673469387756</v>
      </c>
      <c r="AO30" s="78">
        <f>AO26*'valores %'!AO26</f>
        <v>17.900826446280991</v>
      </c>
      <c r="AP30" s="78">
        <f>AP26*'valores %'!AP26</f>
        <v>900.7530612244899</v>
      </c>
      <c r="AQ30" s="78">
        <f>AQ26*'valores %'!AQ26</f>
        <v>65.664536741214064</v>
      </c>
      <c r="AR30" s="78">
        <f>AR26*'valores %'!AR26</f>
        <v>68.831360946745562</v>
      </c>
      <c r="AS30" s="78">
        <f>AS26*'valores %'!AS26</f>
        <v>364.6367501180917</v>
      </c>
      <c r="AT30" s="78">
        <f>AT26*'valores %'!AT26</f>
        <v>28.993939393939392</v>
      </c>
      <c r="AU30" s="65"/>
      <c r="AV30" s="227">
        <f t="shared" si="5"/>
        <v>1792.3571415727611</v>
      </c>
      <c r="AW30" s="228">
        <f t="shared" si="0"/>
        <v>244.72406999709909</v>
      </c>
      <c r="AX30" s="228">
        <f t="shared" si="1"/>
        <v>139.05991975153916</v>
      </c>
      <c r="AY30" s="228">
        <f t="shared" si="2"/>
        <v>283.90795139204846</v>
      </c>
      <c r="AZ30" s="228">
        <f t="shared" si="3"/>
        <v>781.72879956226848</v>
      </c>
      <c r="BA30" s="228">
        <f t="shared" si="4"/>
        <v>352.40829368231914</v>
      </c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  <c r="IN30" s="65"/>
      <c r="IO30" s="65"/>
      <c r="IP30" s="65"/>
      <c r="IQ30" s="65"/>
    </row>
    <row r="31" spans="1:1014 1059:2026 2071:3038 3083:4096 4141:5108 5153:6120 6165:7132 7177:8190 8235:9202 9247:10214 10259:11226 11271:12284 12329:13296 13341:14308 14353:15320 15365:16378" ht="15.75" customHeight="1">
      <c r="A31" s="20"/>
      <c r="B31" s="68" t="s">
        <v>57</v>
      </c>
      <c r="C31" s="78">
        <f>C26*'valores %'!C27</f>
        <v>1052.2328120131758</v>
      </c>
      <c r="D31" s="78">
        <f>D26*'valores %'!D27</f>
        <v>9.5820895522388057</v>
      </c>
      <c r="E31" s="78">
        <f>E26*'valores %'!E27</f>
        <v>9.75</v>
      </c>
      <c r="F31" s="78">
        <f>F26*'valores %'!F27</f>
        <v>11.6015625</v>
      </c>
      <c r="G31" s="78">
        <f>G26*'valores %'!G27</f>
        <v>13.092857142857143</v>
      </c>
      <c r="H31" s="78">
        <f>H26*'valores %'!H27</f>
        <v>10.833333333333334</v>
      </c>
      <c r="I31" s="78">
        <f>I26*'valores %'!I27</f>
        <v>12.244897959183673</v>
      </c>
      <c r="J31" s="78">
        <f>J26*'valores %'!J27</f>
        <v>14.26829268292683</v>
      </c>
      <c r="K31" s="78">
        <f>K26*'valores %'!K27</f>
        <v>14.467741935483872</v>
      </c>
      <c r="L31" s="78">
        <f>L26*'valores %'!L27</f>
        <v>15.166666666666666</v>
      </c>
      <c r="M31" s="78">
        <f>M26*'valores %'!M27</f>
        <v>16.896000000000001</v>
      </c>
      <c r="N31" s="78">
        <f>N26*'valores %'!N27</f>
        <v>15.968503937007874</v>
      </c>
      <c r="O31" s="78">
        <f>O26*'valores %'!O27</f>
        <v>13.10077519379845</v>
      </c>
      <c r="P31" s="78">
        <f>P26*'valores %'!P27</f>
        <v>15.507692307692309</v>
      </c>
      <c r="Q31" s="78">
        <f>Q26*'valores %'!Q27</f>
        <v>15.183206106870228</v>
      </c>
      <c r="R31" s="78">
        <f>R26*'valores %'!R27</f>
        <v>11.940740740740742</v>
      </c>
      <c r="S31" s="78">
        <f>S26*'valores %'!S27</f>
        <v>13.051094890510949</v>
      </c>
      <c r="T31" s="78">
        <f>T26*'valores %'!T27</f>
        <v>12.723404255319148</v>
      </c>
      <c r="U31" s="78">
        <f>U26*'valores %'!U27</f>
        <v>13.366197183098592</v>
      </c>
      <c r="V31" s="78">
        <f>V26*'valores %'!V27</f>
        <v>18.028776978417266</v>
      </c>
      <c r="W31" s="78">
        <f>W26*'valores %'!W27</f>
        <v>15.338235294117647</v>
      </c>
      <c r="X31" s="78">
        <f>X26*'valores %'!X27</f>
        <v>66.981366459627324</v>
      </c>
      <c r="Y31" s="78">
        <f>Y26*'valores %'!Y27</f>
        <v>69.22687861271676</v>
      </c>
      <c r="Z31" s="78">
        <f>Z26*'valores %'!Z27</f>
        <v>72.155963302752312</v>
      </c>
      <c r="AA31" s="78">
        <f>AA26*'valores %'!AA27</f>
        <v>80.591999999999999</v>
      </c>
      <c r="AB31" s="78">
        <f>AB26*'valores %'!AB27</f>
        <v>85.169971671388097</v>
      </c>
      <c r="AC31" s="78">
        <f>AC26*'valores %'!AC27</f>
        <v>90.995033112582789</v>
      </c>
      <c r="AD31" s="78">
        <f>AD26*'valores %'!AD27</f>
        <v>69.021543985637351</v>
      </c>
      <c r="AE31" s="78">
        <f>AE26*'valores %'!AE27</f>
        <v>66.219780219780219</v>
      </c>
      <c r="AF31" s="78">
        <f>AF26*'valores %'!AF27</f>
        <v>51.545454545454547</v>
      </c>
      <c r="AG31" s="78">
        <f>AG26*'valores %'!AG27</f>
        <v>44.180790960451979</v>
      </c>
      <c r="AH31" s="78">
        <f>AH26*'valores %'!AH27</f>
        <v>29.424657534246574</v>
      </c>
      <c r="AI31" s="78">
        <f>AI26*'valores %'!AI27</f>
        <v>18.652482269503547</v>
      </c>
      <c r="AJ31" s="78">
        <f>AJ26*'valores %'!AJ27</f>
        <v>18.608333333333331</v>
      </c>
      <c r="AK31" s="78">
        <f>AK26*'valores %'!AK27</f>
        <v>15.674999999999999</v>
      </c>
      <c r="AL31" s="78">
        <f>AL26*'valores %'!AL27</f>
        <v>0.44444444444444442</v>
      </c>
      <c r="AM31" s="78">
        <f>AM26*'valores %'!AM27</f>
        <v>4.1818181818181817</v>
      </c>
      <c r="AN31" s="78">
        <f>AN26*'valores %'!AN27</f>
        <v>5.8371882086167801</v>
      </c>
      <c r="AO31" s="78">
        <f>AO26*'valores %'!AO27</f>
        <v>10.363636363636363</v>
      </c>
      <c r="AP31" s="78">
        <f>AP26*'valores %'!AP27</f>
        <v>521.42358276643995</v>
      </c>
      <c r="AQ31" s="78">
        <f>AQ26*'valores %'!AQ27</f>
        <v>38.626198083067088</v>
      </c>
      <c r="AR31" s="78">
        <f>AR26*'valores %'!AR27</f>
        <v>41.298816568047336</v>
      </c>
      <c r="AS31" s="78">
        <f>AS26*'valores %'!AS27</f>
        <v>208.21587151629669</v>
      </c>
      <c r="AT31" s="78">
        <f>AT26*'valores %'!AT27</f>
        <v>16.727272727272727</v>
      </c>
      <c r="AU31" s="65"/>
      <c r="AV31" s="227">
        <f t="shared" si="5"/>
        <v>1052.2328120131758</v>
      </c>
      <c r="AW31" s="228">
        <f t="shared" si="0"/>
        <v>156.97272090349665</v>
      </c>
      <c r="AX31" s="228">
        <f t="shared" si="1"/>
        <v>81.772335484231974</v>
      </c>
      <c r="AY31" s="228">
        <f t="shared" si="2"/>
        <v>169.57525734487899</v>
      </c>
      <c r="AZ31" s="228">
        <f t="shared" si="3"/>
        <v>464.15429229214078</v>
      </c>
      <c r="BA31" s="228">
        <f t="shared" si="4"/>
        <v>178.08671864298998</v>
      </c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  <c r="IN31" s="65"/>
      <c r="IO31" s="65"/>
      <c r="IP31" s="65"/>
      <c r="IQ31" s="65"/>
    </row>
    <row r="32" spans="1:1014 1059:2026 2071:3038 3083:4096 4141:5108 5153:6120 6165:7132 7177:8190 8235:9202 9247:10214 10259:11226 11271:12284 12329:13296 13341:14308 14353:15320 15365:16378" ht="15.75" customHeight="1">
      <c r="A32" s="20"/>
      <c r="B32" s="68" t="s">
        <v>58</v>
      </c>
      <c r="C32" s="78">
        <f>C26*'valores %'!C28</f>
        <v>187.17495769074259</v>
      </c>
      <c r="D32" s="78">
        <f>D26*'valores %'!D28</f>
        <v>1.5970149253731341</v>
      </c>
      <c r="E32" s="78">
        <f>E26*'valores %'!E28</f>
        <v>1.625</v>
      </c>
      <c r="F32" s="78">
        <f>F26*'valores %'!F28</f>
        <v>2.109375</v>
      </c>
      <c r="G32" s="78">
        <f>G26*'valores %'!G28</f>
        <v>2.0142857142857142</v>
      </c>
      <c r="H32" s="78">
        <f>H26*'valores %'!H28</f>
        <v>2.5</v>
      </c>
      <c r="I32" s="78">
        <f>I26*'valores %'!I28</f>
        <v>3.0612244897959182</v>
      </c>
      <c r="J32" s="78">
        <f>J26*'valores %'!J28</f>
        <v>2.1951219512195124</v>
      </c>
      <c r="K32" s="78">
        <f>K26*'valores %'!K28</f>
        <v>3.3387096774193545</v>
      </c>
      <c r="L32" s="78">
        <f>L26*'valores %'!L28</f>
        <v>3.5</v>
      </c>
      <c r="M32" s="78">
        <f>M26*'valores %'!M28</f>
        <v>2.8159999999999998</v>
      </c>
      <c r="N32" s="78">
        <f>N26*'valores %'!N28</f>
        <v>2.4566929133858268</v>
      </c>
      <c r="O32" s="78">
        <f>O26*'valores %'!O28</f>
        <v>3.0232558139534884</v>
      </c>
      <c r="P32" s="78">
        <f>P26*'valores %'!P28</f>
        <v>4.430769230769231</v>
      </c>
      <c r="Q32" s="78">
        <f>Q26*'valores %'!Q28</f>
        <v>3.5038167938931299</v>
      </c>
      <c r="R32" s="78">
        <f>R26*'valores %'!R28</f>
        <v>2.7555555555555555</v>
      </c>
      <c r="S32" s="78">
        <f>S26*'valores %'!S28</f>
        <v>3.2627737226277373</v>
      </c>
      <c r="T32" s="78">
        <f>T26*'valores %'!T28</f>
        <v>2.9361702127659575</v>
      </c>
      <c r="U32" s="78">
        <f>U26*'valores %'!U28</f>
        <v>3.084507042253521</v>
      </c>
      <c r="V32" s="78">
        <f>V26*'valores %'!V28</f>
        <v>3.863309352517986</v>
      </c>
      <c r="W32" s="78">
        <f>W26*'valores %'!W28</f>
        <v>3.2867647058823533</v>
      </c>
      <c r="X32" s="78">
        <f>X26*'valores %'!X28</f>
        <v>8.3726708074534155</v>
      </c>
      <c r="Y32" s="78">
        <f>Y26*'valores %'!Y28</f>
        <v>8.2658959537572247</v>
      </c>
      <c r="Z32" s="78">
        <f>Z26*'valores %'!Z28</f>
        <v>9.3709043250327646</v>
      </c>
      <c r="AA32" s="78">
        <f>AA26*'valores %'!AA28</f>
        <v>11.04</v>
      </c>
      <c r="AB32" s="78">
        <f>AB26*'valores %'!AB28</f>
        <v>12.167138810198301</v>
      </c>
      <c r="AC32" s="78">
        <f>AC26*'valores %'!AC28</f>
        <v>11.933774834437084</v>
      </c>
      <c r="AD32" s="78">
        <f>AD26*'valores %'!AD28</f>
        <v>11.294434470377018</v>
      </c>
      <c r="AE32" s="78">
        <f>AE26*'valores %'!AE28</f>
        <v>11.516483516483516</v>
      </c>
      <c r="AF32" s="78">
        <f>AF26*'valores %'!AF28</f>
        <v>10.309090909090909</v>
      </c>
      <c r="AG32" s="78">
        <f>AG26*'valores %'!AG28</f>
        <v>7.7966101694915251</v>
      </c>
      <c r="AH32" s="78">
        <f>AH26*'valores %'!AH28</f>
        <v>9.8082191780821919</v>
      </c>
      <c r="AI32" s="78">
        <f>AI26*'valores %'!AI28</f>
        <v>9.3262411347517737</v>
      </c>
      <c r="AJ32" s="78">
        <f>AJ26*'valores %'!AJ28</f>
        <v>6.7666666666666666</v>
      </c>
      <c r="AK32" s="78">
        <f>AK26*'valores %'!AK28</f>
        <v>5.7</v>
      </c>
      <c r="AL32" s="78">
        <f>AL26*'valores %'!AL28</f>
        <v>0</v>
      </c>
      <c r="AM32" s="78">
        <f>AM26*'valores %'!AM28</f>
        <v>0.76033057851239672</v>
      </c>
      <c r="AN32" s="78">
        <f>AN26*'valores %'!AN28</f>
        <v>0.92675736961451238</v>
      </c>
      <c r="AO32" s="78">
        <f>AO26*'valores %'!AO28</f>
        <v>1.884297520661157</v>
      </c>
      <c r="AP32" s="78">
        <f>AP26*'valores %'!AP28</f>
        <v>82.785260770975057</v>
      </c>
      <c r="AQ32" s="78">
        <f>AQ26*'valores %'!AQ28</f>
        <v>9.0127795527156547</v>
      </c>
      <c r="AR32" s="78">
        <f>AR26*'valores %'!AR28</f>
        <v>7.5088757396449708</v>
      </c>
      <c r="AS32" s="78">
        <f>AS26*'valores %'!AS28</f>
        <v>32.112895606991025</v>
      </c>
      <c r="AT32" s="78">
        <f>AT26*'valores %'!AT28</f>
        <v>4.4606060606060609</v>
      </c>
      <c r="AU32" s="65"/>
      <c r="AV32" s="227">
        <f t="shared" si="5"/>
        <v>187.17495769074259</v>
      </c>
      <c r="AW32" s="228">
        <f t="shared" si="0"/>
        <v>30.236680485432949</v>
      </c>
      <c r="AX32" s="228">
        <f t="shared" si="1"/>
        <v>19.973592557865132</v>
      </c>
      <c r="AY32" s="228">
        <f t="shared" si="2"/>
        <v>23.788640819610979</v>
      </c>
      <c r="AZ32" s="228">
        <f t="shared" si="3"/>
        <v>67.322735956528675</v>
      </c>
      <c r="BA32" s="228">
        <f t="shared" si="4"/>
        <v>49.706828058083069</v>
      </c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  <c r="IN32" s="65"/>
      <c r="IO32" s="65"/>
      <c r="IP32" s="65"/>
      <c r="IQ32" s="65"/>
    </row>
    <row r="33" spans="1:1014 1059:2026 2071:3038 3083:4096 4141:5108 5153:6120 6165:7132 7177:8190 8235:9202 9247:10214 10259:11226 11271:12284 12329:13296 13341:14308 14353:15320 15365:16378" s="21" customFormat="1" ht="15.75" customHeight="1">
      <c r="A33" s="81" t="s">
        <v>59</v>
      </c>
      <c r="B33" s="82" t="s">
        <v>60</v>
      </c>
      <c r="C33" s="83">
        <v>13495</v>
      </c>
      <c r="D33" s="84">
        <v>127</v>
      </c>
      <c r="E33" s="84">
        <v>123</v>
      </c>
      <c r="F33" s="84">
        <v>133</v>
      </c>
      <c r="G33" s="84">
        <v>163</v>
      </c>
      <c r="H33" s="84">
        <v>158</v>
      </c>
      <c r="I33" s="84">
        <v>174</v>
      </c>
      <c r="J33" s="84">
        <v>224</v>
      </c>
      <c r="K33" s="84">
        <v>246</v>
      </c>
      <c r="L33" s="84">
        <v>244</v>
      </c>
      <c r="M33" s="84">
        <v>258</v>
      </c>
      <c r="N33" s="84">
        <v>244</v>
      </c>
      <c r="O33" s="84">
        <v>264</v>
      </c>
      <c r="P33" s="84">
        <v>211</v>
      </c>
      <c r="Q33" s="84">
        <v>183</v>
      </c>
      <c r="R33" s="84">
        <v>228</v>
      </c>
      <c r="S33" s="84">
        <v>222</v>
      </c>
      <c r="T33" s="84">
        <v>248</v>
      </c>
      <c r="U33" s="84">
        <v>212</v>
      </c>
      <c r="V33" s="84">
        <v>251</v>
      </c>
      <c r="W33" s="84">
        <v>198</v>
      </c>
      <c r="X33" s="84">
        <v>899</v>
      </c>
      <c r="Y33" s="84">
        <v>985</v>
      </c>
      <c r="Z33" s="93">
        <v>933</v>
      </c>
      <c r="AA33" s="93">
        <v>991</v>
      </c>
      <c r="AB33" s="93">
        <v>1009</v>
      </c>
      <c r="AC33" s="93">
        <v>1056</v>
      </c>
      <c r="AD33" s="93">
        <v>822</v>
      </c>
      <c r="AE33" s="93">
        <v>793</v>
      </c>
      <c r="AF33" s="93">
        <v>638</v>
      </c>
      <c r="AG33" s="93">
        <v>447</v>
      </c>
      <c r="AH33" s="93">
        <v>330</v>
      </c>
      <c r="AI33" s="93">
        <v>233</v>
      </c>
      <c r="AJ33" s="93">
        <v>112</v>
      </c>
      <c r="AK33" s="93">
        <v>136</v>
      </c>
      <c r="AL33" s="93">
        <v>11</v>
      </c>
      <c r="AM33" s="93">
        <v>62</v>
      </c>
      <c r="AN33" s="93">
        <v>65</v>
      </c>
      <c r="AO33" s="93">
        <v>135</v>
      </c>
      <c r="AP33" s="93">
        <v>6707</v>
      </c>
      <c r="AQ33" s="93">
        <v>623</v>
      </c>
      <c r="AR33" s="93">
        <v>645</v>
      </c>
      <c r="AS33" s="93">
        <v>2704</v>
      </c>
      <c r="AT33" s="93">
        <v>236</v>
      </c>
      <c r="AU33" s="66"/>
      <c r="AV33" s="225">
        <f t="shared" si="5"/>
        <v>13495</v>
      </c>
      <c r="AW33" s="226">
        <f t="shared" si="0"/>
        <v>2358</v>
      </c>
      <c r="AX33" s="226">
        <f t="shared" si="1"/>
        <v>1304</v>
      </c>
      <c r="AY33" s="226">
        <f t="shared" si="2"/>
        <v>2333</v>
      </c>
      <c r="AZ33" s="226">
        <f t="shared" si="3"/>
        <v>5604</v>
      </c>
      <c r="BA33" s="226">
        <f t="shared" si="4"/>
        <v>1896</v>
      </c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6"/>
      <c r="CP33" s="66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6"/>
      <c r="EJ33" s="66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6"/>
      <c r="GD33" s="66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6"/>
      <c r="HX33" s="66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4"/>
      <c r="JQ33" s="17"/>
      <c r="JR33" s="17"/>
      <c r="LK33" s="17"/>
      <c r="LL33" s="17"/>
      <c r="NE33" s="17"/>
      <c r="NF33" s="17"/>
      <c r="OY33" s="17"/>
      <c r="OZ33" s="17"/>
      <c r="QS33" s="17"/>
      <c r="QT33" s="17"/>
      <c r="SM33" s="17"/>
      <c r="SN33" s="17"/>
      <c r="UG33" s="17"/>
      <c r="UH33" s="17"/>
      <c r="WA33" s="17"/>
      <c r="WB33" s="17"/>
      <c r="XU33" s="17"/>
      <c r="XV33" s="17"/>
      <c r="ZO33" s="17"/>
      <c r="ZP33" s="17"/>
      <c r="ABI33" s="17"/>
      <c r="ABJ33" s="17"/>
      <c r="ADC33" s="17"/>
      <c r="ADD33" s="17"/>
      <c r="AEW33" s="17"/>
      <c r="AEX33" s="17"/>
      <c r="AGQ33" s="17"/>
      <c r="AGR33" s="17"/>
      <c r="AIK33" s="17"/>
      <c r="AIL33" s="17"/>
      <c r="AKE33" s="17"/>
      <c r="AKF33" s="17"/>
      <c r="ALY33" s="17"/>
      <c r="ALZ33" s="17"/>
      <c r="ANS33" s="17"/>
      <c r="ANT33" s="17"/>
      <c r="APM33" s="17"/>
      <c r="APN33" s="17"/>
      <c r="ARG33" s="17"/>
      <c r="ARH33" s="17"/>
      <c r="ATA33" s="17"/>
      <c r="ATB33" s="17"/>
      <c r="AUU33" s="17"/>
      <c r="AUV33" s="17"/>
      <c r="AWO33" s="17"/>
      <c r="AWP33" s="17"/>
      <c r="AYI33" s="17"/>
      <c r="AYJ33" s="17"/>
      <c r="BAC33" s="17"/>
      <c r="BAD33" s="17"/>
      <c r="BBW33" s="17"/>
      <c r="BBX33" s="17"/>
      <c r="BDQ33" s="17"/>
      <c r="BDR33" s="17"/>
      <c r="BFK33" s="17"/>
      <c r="BFL33" s="17"/>
      <c r="BHE33" s="17"/>
      <c r="BHF33" s="17"/>
      <c r="BIY33" s="17"/>
      <c r="BIZ33" s="17"/>
      <c r="BKS33" s="17"/>
      <c r="BKT33" s="17"/>
      <c r="BMM33" s="17"/>
      <c r="BMN33" s="17"/>
      <c r="BOG33" s="17"/>
      <c r="BOH33" s="17"/>
      <c r="BQA33" s="17"/>
      <c r="BQB33" s="17"/>
      <c r="BRU33" s="17"/>
      <c r="BRV33" s="17"/>
      <c r="BTO33" s="17"/>
      <c r="BTP33" s="17"/>
      <c r="BVI33" s="17"/>
      <c r="BVJ33" s="17"/>
      <c r="BXC33" s="17"/>
      <c r="BXD33" s="17"/>
      <c r="BYW33" s="17"/>
      <c r="BYX33" s="17"/>
      <c r="CAQ33" s="17"/>
      <c r="CAR33" s="17"/>
      <c r="CCK33" s="17"/>
      <c r="CCL33" s="17"/>
      <c r="CEE33" s="17"/>
      <c r="CEF33" s="17"/>
      <c r="CFY33" s="17"/>
      <c r="CFZ33" s="17"/>
      <c r="CHS33" s="17"/>
      <c r="CHT33" s="17"/>
      <c r="CJM33" s="17"/>
      <c r="CJN33" s="17"/>
      <c r="CLG33" s="17"/>
      <c r="CLH33" s="17"/>
      <c r="CNA33" s="17"/>
      <c r="CNB33" s="17"/>
      <c r="COU33" s="17"/>
      <c r="COV33" s="17"/>
      <c r="CQO33" s="17"/>
      <c r="CQP33" s="17"/>
      <c r="CSI33" s="17"/>
      <c r="CSJ33" s="17"/>
      <c r="CUC33" s="17"/>
      <c r="CUD33" s="17"/>
      <c r="CVW33" s="17"/>
      <c r="CVX33" s="17"/>
      <c r="CXQ33" s="17"/>
      <c r="CXR33" s="17"/>
      <c r="CZK33" s="17"/>
      <c r="CZL33" s="17"/>
      <c r="DBE33" s="17"/>
      <c r="DBF33" s="17"/>
      <c r="DCY33" s="17"/>
      <c r="DCZ33" s="17"/>
      <c r="DES33" s="17"/>
      <c r="DET33" s="17"/>
      <c r="DGM33" s="17"/>
      <c r="DGN33" s="17"/>
      <c r="DIG33" s="17"/>
      <c r="DIH33" s="17"/>
      <c r="DKA33" s="17"/>
      <c r="DKB33" s="17"/>
      <c r="DLU33" s="17"/>
      <c r="DLV33" s="17"/>
      <c r="DNO33" s="17"/>
      <c r="DNP33" s="17"/>
      <c r="DPI33" s="17"/>
      <c r="DPJ33" s="17"/>
      <c r="DRC33" s="17"/>
      <c r="DRD33" s="17"/>
      <c r="DSW33" s="17"/>
      <c r="DSX33" s="17"/>
      <c r="DUQ33" s="17"/>
      <c r="DUR33" s="17"/>
      <c r="DWK33" s="17"/>
      <c r="DWL33" s="17"/>
      <c r="DYE33" s="17"/>
      <c r="DYF33" s="17"/>
      <c r="DZY33" s="17"/>
      <c r="DZZ33" s="17"/>
      <c r="EBS33" s="17"/>
      <c r="EBT33" s="17"/>
      <c r="EDM33" s="17"/>
      <c r="EDN33" s="17"/>
      <c r="EFG33" s="17"/>
      <c r="EFH33" s="17"/>
      <c r="EHA33" s="17"/>
      <c r="EHB33" s="17"/>
      <c r="EIU33" s="17"/>
      <c r="EIV33" s="17"/>
      <c r="EKO33" s="17"/>
      <c r="EKP33" s="17"/>
      <c r="EMI33" s="17"/>
      <c r="EMJ33" s="17"/>
      <c r="EOC33" s="17"/>
      <c r="EOD33" s="17"/>
      <c r="EPW33" s="17"/>
      <c r="EPX33" s="17"/>
      <c r="ERQ33" s="17"/>
      <c r="ERR33" s="17"/>
      <c r="ETK33" s="17"/>
      <c r="ETL33" s="17"/>
      <c r="EVE33" s="17"/>
      <c r="EVF33" s="17"/>
      <c r="EWY33" s="17"/>
      <c r="EWZ33" s="17"/>
      <c r="EYS33" s="17"/>
      <c r="EYT33" s="17"/>
      <c r="FAM33" s="17"/>
      <c r="FAN33" s="17"/>
      <c r="FCG33" s="17"/>
      <c r="FCH33" s="17"/>
      <c r="FEA33" s="17"/>
      <c r="FEB33" s="17"/>
      <c r="FFU33" s="17"/>
      <c r="FFV33" s="17"/>
      <c r="FHO33" s="17"/>
      <c r="FHP33" s="17"/>
      <c r="FJI33" s="17"/>
      <c r="FJJ33" s="17"/>
      <c r="FLC33" s="17"/>
      <c r="FLD33" s="17"/>
      <c r="FMW33" s="17"/>
      <c r="FMX33" s="17"/>
      <c r="FOQ33" s="17"/>
      <c r="FOR33" s="17"/>
      <c r="FQK33" s="17"/>
      <c r="FQL33" s="17"/>
      <c r="FSE33" s="17"/>
      <c r="FSF33" s="17"/>
      <c r="FTY33" s="17"/>
      <c r="FTZ33" s="17"/>
      <c r="FVS33" s="17"/>
      <c r="FVT33" s="17"/>
      <c r="FXM33" s="17"/>
      <c r="FXN33" s="17"/>
      <c r="FZG33" s="17"/>
      <c r="FZH33" s="17"/>
      <c r="GBA33" s="17"/>
      <c r="GBB33" s="17"/>
      <c r="GCU33" s="17"/>
      <c r="GCV33" s="17"/>
      <c r="GEO33" s="17"/>
      <c r="GEP33" s="17"/>
      <c r="GGI33" s="17"/>
      <c r="GGJ33" s="17"/>
      <c r="GIC33" s="17"/>
      <c r="GID33" s="17"/>
      <c r="GJW33" s="17"/>
      <c r="GJX33" s="17"/>
      <c r="GLQ33" s="17"/>
      <c r="GLR33" s="17"/>
      <c r="GNK33" s="17"/>
      <c r="GNL33" s="17"/>
      <c r="GPE33" s="17"/>
      <c r="GPF33" s="17"/>
      <c r="GQY33" s="17"/>
      <c r="GQZ33" s="17"/>
      <c r="GSS33" s="17"/>
      <c r="GST33" s="17"/>
      <c r="GUM33" s="17"/>
      <c r="GUN33" s="17"/>
      <c r="GWG33" s="17"/>
      <c r="GWH33" s="17"/>
      <c r="GYA33" s="17"/>
      <c r="GYB33" s="17"/>
      <c r="GZU33" s="17"/>
      <c r="GZV33" s="17"/>
      <c r="HBO33" s="17"/>
      <c r="HBP33" s="17"/>
      <c r="HDI33" s="17"/>
      <c r="HDJ33" s="17"/>
      <c r="HFC33" s="17"/>
      <c r="HFD33" s="17"/>
      <c r="HGW33" s="17"/>
      <c r="HGX33" s="17"/>
      <c r="HIQ33" s="17"/>
      <c r="HIR33" s="17"/>
      <c r="HKK33" s="17"/>
      <c r="HKL33" s="17"/>
      <c r="HME33" s="17"/>
      <c r="HMF33" s="17"/>
      <c r="HNY33" s="17"/>
      <c r="HNZ33" s="17"/>
      <c r="HPS33" s="17"/>
      <c r="HPT33" s="17"/>
      <c r="HRM33" s="17"/>
      <c r="HRN33" s="17"/>
      <c r="HTG33" s="17"/>
      <c r="HTH33" s="17"/>
      <c r="HVA33" s="17"/>
      <c r="HVB33" s="17"/>
      <c r="HWU33" s="17"/>
      <c r="HWV33" s="17"/>
      <c r="HYO33" s="17"/>
      <c r="HYP33" s="17"/>
      <c r="IAI33" s="17"/>
      <c r="IAJ33" s="17"/>
      <c r="ICC33" s="17"/>
      <c r="ICD33" s="17"/>
      <c r="IDW33" s="17"/>
      <c r="IDX33" s="17"/>
      <c r="IFQ33" s="17"/>
      <c r="IFR33" s="17"/>
      <c r="IHK33" s="17"/>
      <c r="IHL33" s="17"/>
      <c r="IJE33" s="17"/>
      <c r="IJF33" s="17"/>
      <c r="IKY33" s="17"/>
      <c r="IKZ33" s="17"/>
      <c r="IMS33" s="17"/>
      <c r="IMT33" s="17"/>
      <c r="IOM33" s="17"/>
      <c r="ION33" s="17"/>
      <c r="IQG33" s="17"/>
      <c r="IQH33" s="17"/>
      <c r="ISA33" s="17"/>
      <c r="ISB33" s="17"/>
      <c r="ITU33" s="17"/>
      <c r="ITV33" s="17"/>
      <c r="IVO33" s="17"/>
      <c r="IVP33" s="17"/>
      <c r="IXI33" s="17"/>
      <c r="IXJ33" s="17"/>
      <c r="IZC33" s="17"/>
      <c r="IZD33" s="17"/>
      <c r="JAW33" s="17"/>
      <c r="JAX33" s="17"/>
      <c r="JCQ33" s="17"/>
      <c r="JCR33" s="17"/>
      <c r="JEK33" s="17"/>
      <c r="JEL33" s="17"/>
      <c r="JGE33" s="17"/>
      <c r="JGF33" s="17"/>
      <c r="JHY33" s="17"/>
      <c r="JHZ33" s="17"/>
      <c r="JJS33" s="17"/>
      <c r="JJT33" s="17"/>
      <c r="JLM33" s="17"/>
      <c r="JLN33" s="17"/>
      <c r="JNG33" s="17"/>
      <c r="JNH33" s="17"/>
      <c r="JPA33" s="17"/>
      <c r="JPB33" s="17"/>
      <c r="JQU33" s="17"/>
      <c r="JQV33" s="17"/>
      <c r="JSO33" s="17"/>
      <c r="JSP33" s="17"/>
      <c r="JUI33" s="17"/>
      <c r="JUJ33" s="17"/>
      <c r="JWC33" s="17"/>
      <c r="JWD33" s="17"/>
      <c r="JXW33" s="17"/>
      <c r="JXX33" s="17"/>
      <c r="JZQ33" s="17"/>
      <c r="JZR33" s="17"/>
      <c r="KBK33" s="17"/>
      <c r="KBL33" s="17"/>
      <c r="KDE33" s="17"/>
      <c r="KDF33" s="17"/>
      <c r="KEY33" s="17"/>
      <c r="KEZ33" s="17"/>
      <c r="KGS33" s="17"/>
      <c r="KGT33" s="17"/>
      <c r="KIM33" s="17"/>
      <c r="KIN33" s="17"/>
      <c r="KKG33" s="17"/>
      <c r="KKH33" s="17"/>
      <c r="KMA33" s="17"/>
      <c r="KMB33" s="17"/>
      <c r="KNU33" s="17"/>
      <c r="KNV33" s="17"/>
      <c r="KPO33" s="17"/>
      <c r="KPP33" s="17"/>
      <c r="KRI33" s="17"/>
      <c r="KRJ33" s="17"/>
      <c r="KTC33" s="17"/>
      <c r="KTD33" s="17"/>
      <c r="KUW33" s="17"/>
      <c r="KUX33" s="17"/>
      <c r="KWQ33" s="17"/>
      <c r="KWR33" s="17"/>
      <c r="KYK33" s="17"/>
      <c r="KYL33" s="17"/>
      <c r="LAE33" s="17"/>
      <c r="LAF33" s="17"/>
      <c r="LBY33" s="17"/>
      <c r="LBZ33" s="17"/>
      <c r="LDS33" s="17"/>
      <c r="LDT33" s="17"/>
      <c r="LFM33" s="17"/>
      <c r="LFN33" s="17"/>
      <c r="LHG33" s="17"/>
      <c r="LHH33" s="17"/>
      <c r="LJA33" s="17"/>
      <c r="LJB33" s="17"/>
      <c r="LKU33" s="17"/>
      <c r="LKV33" s="17"/>
      <c r="LMO33" s="17"/>
      <c r="LMP33" s="17"/>
      <c r="LOI33" s="17"/>
      <c r="LOJ33" s="17"/>
      <c r="LQC33" s="17"/>
      <c r="LQD33" s="17"/>
      <c r="LRW33" s="17"/>
      <c r="LRX33" s="17"/>
      <c r="LTQ33" s="17"/>
      <c r="LTR33" s="17"/>
      <c r="LVK33" s="17"/>
      <c r="LVL33" s="17"/>
      <c r="LXE33" s="17"/>
      <c r="LXF33" s="17"/>
      <c r="LYY33" s="17"/>
      <c r="LYZ33" s="17"/>
      <c r="MAS33" s="17"/>
      <c r="MAT33" s="17"/>
      <c r="MCM33" s="17"/>
      <c r="MCN33" s="17"/>
      <c r="MEG33" s="17"/>
      <c r="MEH33" s="17"/>
      <c r="MGA33" s="17"/>
      <c r="MGB33" s="17"/>
      <c r="MHU33" s="17"/>
      <c r="MHV33" s="17"/>
      <c r="MJO33" s="17"/>
      <c r="MJP33" s="17"/>
      <c r="MLI33" s="17"/>
      <c r="MLJ33" s="17"/>
      <c r="MNC33" s="17"/>
      <c r="MND33" s="17"/>
      <c r="MOW33" s="17"/>
      <c r="MOX33" s="17"/>
      <c r="MQQ33" s="17"/>
      <c r="MQR33" s="17"/>
      <c r="MSK33" s="17"/>
      <c r="MSL33" s="17"/>
      <c r="MUE33" s="17"/>
      <c r="MUF33" s="17"/>
      <c r="MVY33" s="17"/>
      <c r="MVZ33" s="17"/>
      <c r="MXS33" s="17"/>
      <c r="MXT33" s="17"/>
      <c r="MZM33" s="17"/>
      <c r="MZN33" s="17"/>
      <c r="NBG33" s="17"/>
      <c r="NBH33" s="17"/>
      <c r="NDA33" s="17"/>
      <c r="NDB33" s="17"/>
      <c r="NEU33" s="17"/>
      <c r="NEV33" s="17"/>
      <c r="NGO33" s="17"/>
      <c r="NGP33" s="17"/>
      <c r="NII33" s="17"/>
      <c r="NIJ33" s="17"/>
      <c r="NKC33" s="17"/>
      <c r="NKD33" s="17"/>
      <c r="NLW33" s="17"/>
      <c r="NLX33" s="17"/>
      <c r="NNQ33" s="17"/>
      <c r="NNR33" s="17"/>
      <c r="NPK33" s="17"/>
      <c r="NPL33" s="17"/>
      <c r="NRE33" s="17"/>
      <c r="NRF33" s="17"/>
      <c r="NSY33" s="17"/>
      <c r="NSZ33" s="17"/>
      <c r="NUS33" s="17"/>
      <c r="NUT33" s="17"/>
      <c r="NWM33" s="17"/>
      <c r="NWN33" s="17"/>
      <c r="NYG33" s="17"/>
      <c r="NYH33" s="17"/>
      <c r="OAA33" s="17"/>
      <c r="OAB33" s="17"/>
      <c r="OBU33" s="17"/>
      <c r="OBV33" s="17"/>
      <c r="ODO33" s="17"/>
      <c r="ODP33" s="17"/>
      <c r="OFI33" s="17"/>
      <c r="OFJ33" s="17"/>
      <c r="OHC33" s="17"/>
      <c r="OHD33" s="17"/>
      <c r="OIW33" s="17"/>
      <c r="OIX33" s="17"/>
      <c r="OKQ33" s="17"/>
      <c r="OKR33" s="17"/>
      <c r="OMK33" s="17"/>
      <c r="OML33" s="17"/>
      <c r="OOE33" s="17"/>
      <c r="OOF33" s="17"/>
      <c r="OPY33" s="17"/>
      <c r="OPZ33" s="17"/>
      <c r="ORS33" s="17"/>
      <c r="ORT33" s="17"/>
      <c r="OTM33" s="17"/>
      <c r="OTN33" s="17"/>
      <c r="OVG33" s="17"/>
      <c r="OVH33" s="17"/>
      <c r="OXA33" s="17"/>
      <c r="OXB33" s="17"/>
      <c r="OYU33" s="17"/>
      <c r="OYV33" s="17"/>
      <c r="PAO33" s="17"/>
      <c r="PAP33" s="17"/>
      <c r="PCI33" s="17"/>
      <c r="PCJ33" s="17"/>
      <c r="PEC33" s="17"/>
      <c r="PED33" s="17"/>
      <c r="PFW33" s="17"/>
      <c r="PFX33" s="17"/>
      <c r="PHQ33" s="17"/>
      <c r="PHR33" s="17"/>
      <c r="PJK33" s="17"/>
      <c r="PJL33" s="17"/>
      <c r="PLE33" s="17"/>
      <c r="PLF33" s="17"/>
      <c r="PMY33" s="17"/>
      <c r="PMZ33" s="17"/>
      <c r="POS33" s="17"/>
      <c r="POT33" s="17"/>
      <c r="PQM33" s="17"/>
      <c r="PQN33" s="17"/>
      <c r="PSG33" s="17"/>
      <c r="PSH33" s="17"/>
      <c r="PUA33" s="17"/>
      <c r="PUB33" s="17"/>
      <c r="PVU33" s="17"/>
      <c r="PVV33" s="17"/>
      <c r="PXO33" s="17"/>
      <c r="PXP33" s="17"/>
      <c r="PZI33" s="17"/>
      <c r="PZJ33" s="17"/>
      <c r="QBC33" s="17"/>
      <c r="QBD33" s="17"/>
      <c r="QCW33" s="17"/>
      <c r="QCX33" s="17"/>
      <c r="QEQ33" s="17"/>
      <c r="QER33" s="17"/>
      <c r="QGK33" s="17"/>
      <c r="QGL33" s="17"/>
      <c r="QIE33" s="17"/>
      <c r="QIF33" s="17"/>
      <c r="QJY33" s="17"/>
      <c r="QJZ33" s="17"/>
      <c r="QLS33" s="17"/>
      <c r="QLT33" s="17"/>
      <c r="QNM33" s="17"/>
      <c r="QNN33" s="17"/>
      <c r="QPG33" s="17"/>
      <c r="QPH33" s="17"/>
      <c r="QRA33" s="17"/>
      <c r="QRB33" s="17"/>
      <c r="QSU33" s="17"/>
      <c r="QSV33" s="17"/>
      <c r="QUO33" s="17"/>
      <c r="QUP33" s="17"/>
      <c r="QWI33" s="17"/>
      <c r="QWJ33" s="17"/>
      <c r="QYC33" s="17"/>
      <c r="QYD33" s="17"/>
      <c r="QZW33" s="17"/>
      <c r="QZX33" s="17"/>
      <c r="RBQ33" s="17"/>
      <c r="RBR33" s="17"/>
      <c r="RDK33" s="17"/>
      <c r="RDL33" s="17"/>
      <c r="RFE33" s="17"/>
      <c r="RFF33" s="17"/>
      <c r="RGY33" s="17"/>
      <c r="RGZ33" s="17"/>
      <c r="RIS33" s="17"/>
      <c r="RIT33" s="17"/>
      <c r="RKM33" s="17"/>
      <c r="RKN33" s="17"/>
      <c r="RMG33" s="17"/>
      <c r="RMH33" s="17"/>
      <c r="ROA33" s="17"/>
      <c r="ROB33" s="17"/>
      <c r="RPU33" s="17"/>
      <c r="RPV33" s="17"/>
      <c r="RRO33" s="17"/>
      <c r="RRP33" s="17"/>
      <c r="RTI33" s="17"/>
      <c r="RTJ33" s="17"/>
      <c r="RVC33" s="17"/>
      <c r="RVD33" s="17"/>
      <c r="RWW33" s="17"/>
      <c r="RWX33" s="17"/>
      <c r="RYQ33" s="17"/>
      <c r="RYR33" s="17"/>
      <c r="SAK33" s="17"/>
      <c r="SAL33" s="17"/>
      <c r="SCE33" s="17"/>
      <c r="SCF33" s="17"/>
      <c r="SDY33" s="17"/>
      <c r="SDZ33" s="17"/>
      <c r="SFS33" s="17"/>
      <c r="SFT33" s="17"/>
      <c r="SHM33" s="17"/>
      <c r="SHN33" s="17"/>
      <c r="SJG33" s="17"/>
      <c r="SJH33" s="17"/>
      <c r="SLA33" s="17"/>
      <c r="SLB33" s="17"/>
      <c r="SMU33" s="17"/>
      <c r="SMV33" s="17"/>
      <c r="SOO33" s="17"/>
      <c r="SOP33" s="17"/>
      <c r="SQI33" s="17"/>
      <c r="SQJ33" s="17"/>
      <c r="SSC33" s="17"/>
      <c r="SSD33" s="17"/>
      <c r="STW33" s="17"/>
      <c r="STX33" s="17"/>
      <c r="SVQ33" s="17"/>
      <c r="SVR33" s="17"/>
      <c r="SXK33" s="17"/>
      <c r="SXL33" s="17"/>
      <c r="SZE33" s="17"/>
      <c r="SZF33" s="17"/>
      <c r="TAY33" s="17"/>
      <c r="TAZ33" s="17"/>
      <c r="TCS33" s="17"/>
      <c r="TCT33" s="17"/>
      <c r="TEM33" s="17"/>
      <c r="TEN33" s="17"/>
      <c r="TGG33" s="17"/>
      <c r="TGH33" s="17"/>
      <c r="TIA33" s="17"/>
      <c r="TIB33" s="17"/>
      <c r="TJU33" s="17"/>
      <c r="TJV33" s="17"/>
      <c r="TLO33" s="17"/>
      <c r="TLP33" s="17"/>
      <c r="TNI33" s="17"/>
      <c r="TNJ33" s="17"/>
      <c r="TPC33" s="17"/>
      <c r="TPD33" s="17"/>
      <c r="TQW33" s="17"/>
      <c r="TQX33" s="17"/>
      <c r="TSQ33" s="17"/>
      <c r="TSR33" s="17"/>
      <c r="TUK33" s="17"/>
      <c r="TUL33" s="17"/>
      <c r="TWE33" s="17"/>
      <c r="TWF33" s="17"/>
      <c r="TXY33" s="17"/>
      <c r="TXZ33" s="17"/>
      <c r="TZS33" s="17"/>
      <c r="TZT33" s="17"/>
      <c r="UBM33" s="17"/>
      <c r="UBN33" s="17"/>
      <c r="UDG33" s="17"/>
      <c r="UDH33" s="17"/>
      <c r="UFA33" s="17"/>
      <c r="UFB33" s="17"/>
      <c r="UGU33" s="17"/>
      <c r="UGV33" s="17"/>
      <c r="UIO33" s="17"/>
      <c r="UIP33" s="17"/>
      <c r="UKI33" s="17"/>
      <c r="UKJ33" s="17"/>
      <c r="UMC33" s="17"/>
      <c r="UMD33" s="17"/>
      <c r="UNW33" s="17"/>
      <c r="UNX33" s="17"/>
      <c r="UPQ33" s="17"/>
      <c r="UPR33" s="17"/>
      <c r="URK33" s="17"/>
      <c r="URL33" s="17"/>
      <c r="UTE33" s="17"/>
      <c r="UTF33" s="17"/>
      <c r="UUY33" s="17"/>
      <c r="UUZ33" s="17"/>
      <c r="UWS33" s="17"/>
      <c r="UWT33" s="17"/>
      <c r="UYM33" s="17"/>
      <c r="UYN33" s="17"/>
      <c r="VAG33" s="17"/>
      <c r="VAH33" s="17"/>
      <c r="VCA33" s="17"/>
      <c r="VCB33" s="17"/>
      <c r="VDU33" s="17"/>
      <c r="VDV33" s="17"/>
      <c r="VFO33" s="17"/>
      <c r="VFP33" s="17"/>
      <c r="VHI33" s="17"/>
      <c r="VHJ33" s="17"/>
      <c r="VJC33" s="17"/>
      <c r="VJD33" s="17"/>
      <c r="VKW33" s="17"/>
      <c r="VKX33" s="17"/>
      <c r="VMQ33" s="17"/>
      <c r="VMR33" s="17"/>
      <c r="VOK33" s="17"/>
      <c r="VOL33" s="17"/>
      <c r="VQE33" s="17"/>
      <c r="VQF33" s="17"/>
      <c r="VRY33" s="17"/>
      <c r="VRZ33" s="17"/>
      <c r="VTS33" s="17"/>
      <c r="VTT33" s="17"/>
      <c r="VVM33" s="17"/>
      <c r="VVN33" s="17"/>
      <c r="VXG33" s="17"/>
      <c r="VXH33" s="17"/>
      <c r="VZA33" s="17"/>
      <c r="VZB33" s="17"/>
      <c r="WAU33" s="17"/>
      <c r="WAV33" s="17"/>
      <c r="WCO33" s="17"/>
      <c r="WCP33" s="17"/>
      <c r="WEI33" s="17"/>
      <c r="WEJ33" s="17"/>
      <c r="WGC33" s="17"/>
      <c r="WGD33" s="17"/>
      <c r="WHW33" s="17"/>
      <c r="WHX33" s="17"/>
      <c r="WJQ33" s="17"/>
      <c r="WJR33" s="17"/>
      <c r="WLK33" s="17"/>
      <c r="WLL33" s="17"/>
      <c r="WNE33" s="17"/>
      <c r="WNF33" s="17"/>
      <c r="WOY33" s="17"/>
      <c r="WOZ33" s="17"/>
      <c r="WQS33" s="17"/>
      <c r="WQT33" s="17"/>
      <c r="WSM33" s="17"/>
      <c r="WSN33" s="17"/>
      <c r="WUG33" s="17"/>
      <c r="WUH33" s="17"/>
      <c r="WWA33" s="17"/>
      <c r="WWB33" s="17"/>
      <c r="WXU33" s="17"/>
      <c r="WXV33" s="17"/>
      <c r="WZO33" s="17"/>
      <c r="WZP33" s="17"/>
      <c r="XBI33" s="17"/>
      <c r="XBJ33" s="17"/>
      <c r="XDC33" s="17"/>
      <c r="XDD33" s="17"/>
      <c r="XEW33" s="17"/>
      <c r="XEX33" s="17"/>
    </row>
    <row r="34" spans="1:1014 1059:2026 2071:3038 3083:4096 4141:5108 5153:6120 6165:7132 7177:8190 8235:9202 9247:10214 10259:11226 11271:12284 12329:13296 13341:14308 14353:15320 15365:16378" ht="15.75" customHeight="1">
      <c r="A34" s="20"/>
      <c r="B34" s="68" t="s">
        <v>61</v>
      </c>
      <c r="C34" s="75">
        <v>13495</v>
      </c>
      <c r="D34" s="77">
        <v>127</v>
      </c>
      <c r="E34" s="77">
        <v>123</v>
      </c>
      <c r="F34" s="77">
        <v>133</v>
      </c>
      <c r="G34" s="77">
        <v>163</v>
      </c>
      <c r="H34" s="77">
        <v>158</v>
      </c>
      <c r="I34" s="77">
        <v>174</v>
      </c>
      <c r="J34" s="77">
        <v>224</v>
      </c>
      <c r="K34" s="77">
        <v>246</v>
      </c>
      <c r="L34" s="77">
        <v>244</v>
      </c>
      <c r="M34" s="77">
        <v>258</v>
      </c>
      <c r="N34" s="77">
        <v>244</v>
      </c>
      <c r="O34" s="77">
        <v>264</v>
      </c>
      <c r="P34" s="77">
        <v>211</v>
      </c>
      <c r="Q34" s="77">
        <v>183</v>
      </c>
      <c r="R34" s="77">
        <v>228</v>
      </c>
      <c r="S34" s="77">
        <v>222</v>
      </c>
      <c r="T34" s="77">
        <v>248</v>
      </c>
      <c r="U34" s="77">
        <v>212</v>
      </c>
      <c r="V34" s="77">
        <v>251</v>
      </c>
      <c r="W34" s="77">
        <v>198</v>
      </c>
      <c r="X34" s="77">
        <v>899</v>
      </c>
      <c r="Y34" s="77">
        <v>985</v>
      </c>
      <c r="Z34" s="94">
        <v>933</v>
      </c>
      <c r="AA34" s="94">
        <v>991</v>
      </c>
      <c r="AB34" s="94">
        <v>1009</v>
      </c>
      <c r="AC34" s="94">
        <v>1056</v>
      </c>
      <c r="AD34" s="94">
        <v>822</v>
      </c>
      <c r="AE34" s="94">
        <v>793</v>
      </c>
      <c r="AF34" s="94">
        <v>638</v>
      </c>
      <c r="AG34" s="94">
        <v>447</v>
      </c>
      <c r="AH34" s="94">
        <v>330</v>
      </c>
      <c r="AI34" s="94">
        <v>233</v>
      </c>
      <c r="AJ34" s="94">
        <v>112</v>
      </c>
      <c r="AK34" s="94">
        <v>136</v>
      </c>
      <c r="AL34" s="94">
        <v>11</v>
      </c>
      <c r="AM34" s="94">
        <v>62</v>
      </c>
      <c r="AN34" s="94">
        <v>65</v>
      </c>
      <c r="AO34" s="94">
        <v>135</v>
      </c>
      <c r="AP34" s="94">
        <v>6707</v>
      </c>
      <c r="AQ34" s="94">
        <v>623</v>
      </c>
      <c r="AR34" s="94">
        <v>645</v>
      </c>
      <c r="AS34" s="94">
        <v>2704</v>
      </c>
      <c r="AT34" s="94">
        <v>236</v>
      </c>
      <c r="AU34" s="65"/>
      <c r="AV34" s="227">
        <f t="shared" si="5"/>
        <v>13495</v>
      </c>
      <c r="AW34" s="228">
        <f t="shared" si="0"/>
        <v>2358</v>
      </c>
      <c r="AX34" s="228">
        <f t="shared" si="1"/>
        <v>1304</v>
      </c>
      <c r="AY34" s="228">
        <f t="shared" si="2"/>
        <v>2333</v>
      </c>
      <c r="AZ34" s="228">
        <f t="shared" si="3"/>
        <v>5604</v>
      </c>
      <c r="BA34" s="228">
        <f t="shared" si="4"/>
        <v>1896</v>
      </c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  <c r="IN34" s="65"/>
      <c r="IO34" s="65"/>
      <c r="IP34" s="65"/>
      <c r="IQ34" s="65"/>
    </row>
    <row r="35" spans="1:1014 1059:2026 2071:3038 3083:4096 4141:5108 5153:6120 6165:7132 7177:8190 8235:9202 9247:10214 10259:11226 11271:12284 12329:13296 13341:14308 14353:15320 15365:16378" s="21" customFormat="1" ht="15.75" customHeight="1">
      <c r="A35" s="81" t="s">
        <v>62</v>
      </c>
      <c r="B35" s="82" t="s">
        <v>63</v>
      </c>
      <c r="C35" s="83">
        <v>9377</v>
      </c>
      <c r="D35" s="84">
        <v>104</v>
      </c>
      <c r="E35" s="84">
        <v>103</v>
      </c>
      <c r="F35" s="84">
        <v>123</v>
      </c>
      <c r="G35" s="84">
        <v>122</v>
      </c>
      <c r="H35" s="84">
        <v>128</v>
      </c>
      <c r="I35" s="84">
        <v>133</v>
      </c>
      <c r="J35" s="84">
        <v>119</v>
      </c>
      <c r="K35" s="84">
        <v>142</v>
      </c>
      <c r="L35" s="84">
        <v>133</v>
      </c>
      <c r="M35" s="84">
        <v>138</v>
      </c>
      <c r="N35" s="84">
        <v>161</v>
      </c>
      <c r="O35" s="84">
        <v>122</v>
      </c>
      <c r="P35" s="84">
        <v>127</v>
      </c>
      <c r="Q35" s="84">
        <v>127</v>
      </c>
      <c r="R35" s="84">
        <v>107</v>
      </c>
      <c r="S35" s="84">
        <v>111</v>
      </c>
      <c r="T35" s="84">
        <v>123</v>
      </c>
      <c r="U35" s="84">
        <v>139</v>
      </c>
      <c r="V35" s="84">
        <v>149</v>
      </c>
      <c r="W35" s="84">
        <v>127</v>
      </c>
      <c r="X35" s="84">
        <v>663</v>
      </c>
      <c r="Y35" s="84">
        <v>681</v>
      </c>
      <c r="Z35" s="93">
        <v>650</v>
      </c>
      <c r="AA35" s="93">
        <v>687</v>
      </c>
      <c r="AB35" s="93">
        <v>640</v>
      </c>
      <c r="AC35" s="93">
        <v>791</v>
      </c>
      <c r="AD35" s="93">
        <v>557</v>
      </c>
      <c r="AE35" s="93">
        <v>541</v>
      </c>
      <c r="AF35" s="93">
        <v>488</v>
      </c>
      <c r="AG35" s="93">
        <v>347</v>
      </c>
      <c r="AH35" s="93">
        <v>294</v>
      </c>
      <c r="AI35" s="93">
        <v>210</v>
      </c>
      <c r="AJ35" s="93">
        <v>143</v>
      </c>
      <c r="AK35" s="93">
        <v>147</v>
      </c>
      <c r="AL35" s="93">
        <v>5</v>
      </c>
      <c r="AM35" s="93">
        <v>55</v>
      </c>
      <c r="AN35" s="93">
        <v>49</v>
      </c>
      <c r="AO35" s="93">
        <v>110</v>
      </c>
      <c r="AP35" s="93">
        <v>4715</v>
      </c>
      <c r="AQ35" s="93">
        <v>354</v>
      </c>
      <c r="AR35" s="93">
        <v>352</v>
      </c>
      <c r="AS35" s="93">
        <v>1964</v>
      </c>
      <c r="AT35" s="93">
        <v>348</v>
      </c>
      <c r="AU35" s="66"/>
      <c r="AV35" s="225">
        <f t="shared" si="5"/>
        <v>9377</v>
      </c>
      <c r="AW35" s="226">
        <f t="shared" si="0"/>
        <v>1528</v>
      </c>
      <c r="AX35" s="226">
        <f t="shared" si="1"/>
        <v>734</v>
      </c>
      <c r="AY35" s="226">
        <f t="shared" si="2"/>
        <v>1620</v>
      </c>
      <c r="AZ35" s="226">
        <f t="shared" si="3"/>
        <v>3866</v>
      </c>
      <c r="BA35" s="226">
        <f t="shared" si="4"/>
        <v>1629</v>
      </c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6"/>
      <c r="CP35" s="66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6"/>
      <c r="EJ35" s="66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6"/>
      <c r="GD35" s="66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6"/>
      <c r="HX35" s="66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4"/>
      <c r="JQ35" s="17"/>
      <c r="JR35" s="17"/>
      <c r="LK35" s="17"/>
      <c r="LL35" s="17"/>
      <c r="NE35" s="17"/>
      <c r="NF35" s="17"/>
      <c r="OY35" s="17"/>
      <c r="OZ35" s="17"/>
      <c r="QS35" s="17"/>
      <c r="QT35" s="17"/>
      <c r="SM35" s="17"/>
      <c r="SN35" s="17"/>
      <c r="UG35" s="17"/>
      <c r="UH35" s="17"/>
      <c r="WA35" s="17"/>
      <c r="WB35" s="17"/>
      <c r="XU35" s="17"/>
      <c r="XV35" s="17"/>
      <c r="ZO35" s="17"/>
      <c r="ZP35" s="17"/>
      <c r="ABI35" s="17"/>
      <c r="ABJ35" s="17"/>
      <c r="ADC35" s="17"/>
      <c r="ADD35" s="17"/>
      <c r="AEW35" s="17"/>
      <c r="AEX35" s="17"/>
      <c r="AGQ35" s="17"/>
      <c r="AGR35" s="17"/>
      <c r="AIK35" s="17"/>
      <c r="AIL35" s="17"/>
      <c r="AKE35" s="17"/>
      <c r="AKF35" s="17"/>
      <c r="ALY35" s="17"/>
      <c r="ALZ35" s="17"/>
      <c r="ANS35" s="17"/>
      <c r="ANT35" s="17"/>
      <c r="APM35" s="17"/>
      <c r="APN35" s="17"/>
      <c r="ARG35" s="17"/>
      <c r="ARH35" s="17"/>
      <c r="ATA35" s="17"/>
      <c r="ATB35" s="17"/>
      <c r="AUU35" s="17"/>
      <c r="AUV35" s="17"/>
      <c r="AWO35" s="17"/>
      <c r="AWP35" s="17"/>
      <c r="AYI35" s="17"/>
      <c r="AYJ35" s="17"/>
      <c r="BAC35" s="17"/>
      <c r="BAD35" s="17"/>
      <c r="BBW35" s="17"/>
      <c r="BBX35" s="17"/>
      <c r="BDQ35" s="17"/>
      <c r="BDR35" s="17"/>
      <c r="BFK35" s="17"/>
      <c r="BFL35" s="17"/>
      <c r="BHE35" s="17"/>
      <c r="BHF35" s="17"/>
      <c r="BIY35" s="17"/>
      <c r="BIZ35" s="17"/>
      <c r="BKS35" s="17"/>
      <c r="BKT35" s="17"/>
      <c r="BMM35" s="17"/>
      <c r="BMN35" s="17"/>
      <c r="BOG35" s="17"/>
      <c r="BOH35" s="17"/>
      <c r="BQA35" s="17"/>
      <c r="BQB35" s="17"/>
      <c r="BRU35" s="17"/>
      <c r="BRV35" s="17"/>
      <c r="BTO35" s="17"/>
      <c r="BTP35" s="17"/>
      <c r="BVI35" s="17"/>
      <c r="BVJ35" s="17"/>
      <c r="BXC35" s="17"/>
      <c r="BXD35" s="17"/>
      <c r="BYW35" s="17"/>
      <c r="BYX35" s="17"/>
      <c r="CAQ35" s="17"/>
      <c r="CAR35" s="17"/>
      <c r="CCK35" s="17"/>
      <c r="CCL35" s="17"/>
      <c r="CEE35" s="17"/>
      <c r="CEF35" s="17"/>
      <c r="CFY35" s="17"/>
      <c r="CFZ35" s="17"/>
      <c r="CHS35" s="17"/>
      <c r="CHT35" s="17"/>
      <c r="CJM35" s="17"/>
      <c r="CJN35" s="17"/>
      <c r="CLG35" s="17"/>
      <c r="CLH35" s="17"/>
      <c r="CNA35" s="17"/>
      <c r="CNB35" s="17"/>
      <c r="COU35" s="17"/>
      <c r="COV35" s="17"/>
      <c r="CQO35" s="17"/>
      <c r="CQP35" s="17"/>
      <c r="CSI35" s="17"/>
      <c r="CSJ35" s="17"/>
      <c r="CUC35" s="17"/>
      <c r="CUD35" s="17"/>
      <c r="CVW35" s="17"/>
      <c r="CVX35" s="17"/>
      <c r="CXQ35" s="17"/>
      <c r="CXR35" s="17"/>
      <c r="CZK35" s="17"/>
      <c r="CZL35" s="17"/>
      <c r="DBE35" s="17"/>
      <c r="DBF35" s="17"/>
      <c r="DCY35" s="17"/>
      <c r="DCZ35" s="17"/>
      <c r="DES35" s="17"/>
      <c r="DET35" s="17"/>
      <c r="DGM35" s="17"/>
      <c r="DGN35" s="17"/>
      <c r="DIG35" s="17"/>
      <c r="DIH35" s="17"/>
      <c r="DKA35" s="17"/>
      <c r="DKB35" s="17"/>
      <c r="DLU35" s="17"/>
      <c r="DLV35" s="17"/>
      <c r="DNO35" s="17"/>
      <c r="DNP35" s="17"/>
      <c r="DPI35" s="17"/>
      <c r="DPJ35" s="17"/>
      <c r="DRC35" s="17"/>
      <c r="DRD35" s="17"/>
      <c r="DSW35" s="17"/>
      <c r="DSX35" s="17"/>
      <c r="DUQ35" s="17"/>
      <c r="DUR35" s="17"/>
      <c r="DWK35" s="17"/>
      <c r="DWL35" s="17"/>
      <c r="DYE35" s="17"/>
      <c r="DYF35" s="17"/>
      <c r="DZY35" s="17"/>
      <c r="DZZ35" s="17"/>
      <c r="EBS35" s="17"/>
      <c r="EBT35" s="17"/>
      <c r="EDM35" s="17"/>
      <c r="EDN35" s="17"/>
      <c r="EFG35" s="17"/>
      <c r="EFH35" s="17"/>
      <c r="EHA35" s="17"/>
      <c r="EHB35" s="17"/>
      <c r="EIU35" s="17"/>
      <c r="EIV35" s="17"/>
      <c r="EKO35" s="17"/>
      <c r="EKP35" s="17"/>
      <c r="EMI35" s="17"/>
      <c r="EMJ35" s="17"/>
      <c r="EOC35" s="17"/>
      <c r="EOD35" s="17"/>
      <c r="EPW35" s="17"/>
      <c r="EPX35" s="17"/>
      <c r="ERQ35" s="17"/>
      <c r="ERR35" s="17"/>
      <c r="ETK35" s="17"/>
      <c r="ETL35" s="17"/>
      <c r="EVE35" s="17"/>
      <c r="EVF35" s="17"/>
      <c r="EWY35" s="17"/>
      <c r="EWZ35" s="17"/>
      <c r="EYS35" s="17"/>
      <c r="EYT35" s="17"/>
      <c r="FAM35" s="17"/>
      <c r="FAN35" s="17"/>
      <c r="FCG35" s="17"/>
      <c r="FCH35" s="17"/>
      <c r="FEA35" s="17"/>
      <c r="FEB35" s="17"/>
      <c r="FFU35" s="17"/>
      <c r="FFV35" s="17"/>
      <c r="FHO35" s="17"/>
      <c r="FHP35" s="17"/>
      <c r="FJI35" s="17"/>
      <c r="FJJ35" s="17"/>
      <c r="FLC35" s="17"/>
      <c r="FLD35" s="17"/>
      <c r="FMW35" s="17"/>
      <c r="FMX35" s="17"/>
      <c r="FOQ35" s="17"/>
      <c r="FOR35" s="17"/>
      <c r="FQK35" s="17"/>
      <c r="FQL35" s="17"/>
      <c r="FSE35" s="17"/>
      <c r="FSF35" s="17"/>
      <c r="FTY35" s="17"/>
      <c r="FTZ35" s="17"/>
      <c r="FVS35" s="17"/>
      <c r="FVT35" s="17"/>
      <c r="FXM35" s="17"/>
      <c r="FXN35" s="17"/>
      <c r="FZG35" s="17"/>
      <c r="FZH35" s="17"/>
      <c r="GBA35" s="17"/>
      <c r="GBB35" s="17"/>
      <c r="GCU35" s="17"/>
      <c r="GCV35" s="17"/>
      <c r="GEO35" s="17"/>
      <c r="GEP35" s="17"/>
      <c r="GGI35" s="17"/>
      <c r="GGJ35" s="17"/>
      <c r="GIC35" s="17"/>
      <c r="GID35" s="17"/>
      <c r="GJW35" s="17"/>
      <c r="GJX35" s="17"/>
      <c r="GLQ35" s="17"/>
      <c r="GLR35" s="17"/>
      <c r="GNK35" s="17"/>
      <c r="GNL35" s="17"/>
      <c r="GPE35" s="17"/>
      <c r="GPF35" s="17"/>
      <c r="GQY35" s="17"/>
      <c r="GQZ35" s="17"/>
      <c r="GSS35" s="17"/>
      <c r="GST35" s="17"/>
      <c r="GUM35" s="17"/>
      <c r="GUN35" s="17"/>
      <c r="GWG35" s="17"/>
      <c r="GWH35" s="17"/>
      <c r="GYA35" s="17"/>
      <c r="GYB35" s="17"/>
      <c r="GZU35" s="17"/>
      <c r="GZV35" s="17"/>
      <c r="HBO35" s="17"/>
      <c r="HBP35" s="17"/>
      <c r="HDI35" s="17"/>
      <c r="HDJ35" s="17"/>
      <c r="HFC35" s="17"/>
      <c r="HFD35" s="17"/>
      <c r="HGW35" s="17"/>
      <c r="HGX35" s="17"/>
      <c r="HIQ35" s="17"/>
      <c r="HIR35" s="17"/>
      <c r="HKK35" s="17"/>
      <c r="HKL35" s="17"/>
      <c r="HME35" s="17"/>
      <c r="HMF35" s="17"/>
      <c r="HNY35" s="17"/>
      <c r="HNZ35" s="17"/>
      <c r="HPS35" s="17"/>
      <c r="HPT35" s="17"/>
      <c r="HRM35" s="17"/>
      <c r="HRN35" s="17"/>
      <c r="HTG35" s="17"/>
      <c r="HTH35" s="17"/>
      <c r="HVA35" s="17"/>
      <c r="HVB35" s="17"/>
      <c r="HWU35" s="17"/>
      <c r="HWV35" s="17"/>
      <c r="HYO35" s="17"/>
      <c r="HYP35" s="17"/>
      <c r="IAI35" s="17"/>
      <c r="IAJ35" s="17"/>
      <c r="ICC35" s="17"/>
      <c r="ICD35" s="17"/>
      <c r="IDW35" s="17"/>
      <c r="IDX35" s="17"/>
      <c r="IFQ35" s="17"/>
      <c r="IFR35" s="17"/>
      <c r="IHK35" s="17"/>
      <c r="IHL35" s="17"/>
      <c r="IJE35" s="17"/>
      <c r="IJF35" s="17"/>
      <c r="IKY35" s="17"/>
      <c r="IKZ35" s="17"/>
      <c r="IMS35" s="17"/>
      <c r="IMT35" s="17"/>
      <c r="IOM35" s="17"/>
      <c r="ION35" s="17"/>
      <c r="IQG35" s="17"/>
      <c r="IQH35" s="17"/>
      <c r="ISA35" s="17"/>
      <c r="ISB35" s="17"/>
      <c r="ITU35" s="17"/>
      <c r="ITV35" s="17"/>
      <c r="IVO35" s="17"/>
      <c r="IVP35" s="17"/>
      <c r="IXI35" s="17"/>
      <c r="IXJ35" s="17"/>
      <c r="IZC35" s="17"/>
      <c r="IZD35" s="17"/>
      <c r="JAW35" s="17"/>
      <c r="JAX35" s="17"/>
      <c r="JCQ35" s="17"/>
      <c r="JCR35" s="17"/>
      <c r="JEK35" s="17"/>
      <c r="JEL35" s="17"/>
      <c r="JGE35" s="17"/>
      <c r="JGF35" s="17"/>
      <c r="JHY35" s="17"/>
      <c r="JHZ35" s="17"/>
      <c r="JJS35" s="17"/>
      <c r="JJT35" s="17"/>
      <c r="JLM35" s="17"/>
      <c r="JLN35" s="17"/>
      <c r="JNG35" s="17"/>
      <c r="JNH35" s="17"/>
      <c r="JPA35" s="17"/>
      <c r="JPB35" s="17"/>
      <c r="JQU35" s="17"/>
      <c r="JQV35" s="17"/>
      <c r="JSO35" s="17"/>
      <c r="JSP35" s="17"/>
      <c r="JUI35" s="17"/>
      <c r="JUJ35" s="17"/>
      <c r="JWC35" s="17"/>
      <c r="JWD35" s="17"/>
      <c r="JXW35" s="17"/>
      <c r="JXX35" s="17"/>
      <c r="JZQ35" s="17"/>
      <c r="JZR35" s="17"/>
      <c r="KBK35" s="17"/>
      <c r="KBL35" s="17"/>
      <c r="KDE35" s="17"/>
      <c r="KDF35" s="17"/>
      <c r="KEY35" s="17"/>
      <c r="KEZ35" s="17"/>
      <c r="KGS35" s="17"/>
      <c r="KGT35" s="17"/>
      <c r="KIM35" s="17"/>
      <c r="KIN35" s="17"/>
      <c r="KKG35" s="17"/>
      <c r="KKH35" s="17"/>
      <c r="KMA35" s="17"/>
      <c r="KMB35" s="17"/>
      <c r="KNU35" s="17"/>
      <c r="KNV35" s="17"/>
      <c r="KPO35" s="17"/>
      <c r="KPP35" s="17"/>
      <c r="KRI35" s="17"/>
      <c r="KRJ35" s="17"/>
      <c r="KTC35" s="17"/>
      <c r="KTD35" s="17"/>
      <c r="KUW35" s="17"/>
      <c r="KUX35" s="17"/>
      <c r="KWQ35" s="17"/>
      <c r="KWR35" s="17"/>
      <c r="KYK35" s="17"/>
      <c r="KYL35" s="17"/>
      <c r="LAE35" s="17"/>
      <c r="LAF35" s="17"/>
      <c r="LBY35" s="17"/>
      <c r="LBZ35" s="17"/>
      <c r="LDS35" s="17"/>
      <c r="LDT35" s="17"/>
      <c r="LFM35" s="17"/>
      <c r="LFN35" s="17"/>
      <c r="LHG35" s="17"/>
      <c r="LHH35" s="17"/>
      <c r="LJA35" s="17"/>
      <c r="LJB35" s="17"/>
      <c r="LKU35" s="17"/>
      <c r="LKV35" s="17"/>
      <c r="LMO35" s="17"/>
      <c r="LMP35" s="17"/>
      <c r="LOI35" s="17"/>
      <c r="LOJ35" s="17"/>
      <c r="LQC35" s="17"/>
      <c r="LQD35" s="17"/>
      <c r="LRW35" s="17"/>
      <c r="LRX35" s="17"/>
      <c r="LTQ35" s="17"/>
      <c r="LTR35" s="17"/>
      <c r="LVK35" s="17"/>
      <c r="LVL35" s="17"/>
      <c r="LXE35" s="17"/>
      <c r="LXF35" s="17"/>
      <c r="LYY35" s="17"/>
      <c r="LYZ35" s="17"/>
      <c r="MAS35" s="17"/>
      <c r="MAT35" s="17"/>
      <c r="MCM35" s="17"/>
      <c r="MCN35" s="17"/>
      <c r="MEG35" s="17"/>
      <c r="MEH35" s="17"/>
      <c r="MGA35" s="17"/>
      <c r="MGB35" s="17"/>
      <c r="MHU35" s="17"/>
      <c r="MHV35" s="17"/>
      <c r="MJO35" s="17"/>
      <c r="MJP35" s="17"/>
      <c r="MLI35" s="17"/>
      <c r="MLJ35" s="17"/>
      <c r="MNC35" s="17"/>
      <c r="MND35" s="17"/>
      <c r="MOW35" s="17"/>
      <c r="MOX35" s="17"/>
      <c r="MQQ35" s="17"/>
      <c r="MQR35" s="17"/>
      <c r="MSK35" s="17"/>
      <c r="MSL35" s="17"/>
      <c r="MUE35" s="17"/>
      <c r="MUF35" s="17"/>
      <c r="MVY35" s="17"/>
      <c r="MVZ35" s="17"/>
      <c r="MXS35" s="17"/>
      <c r="MXT35" s="17"/>
      <c r="MZM35" s="17"/>
      <c r="MZN35" s="17"/>
      <c r="NBG35" s="17"/>
      <c r="NBH35" s="17"/>
      <c r="NDA35" s="17"/>
      <c r="NDB35" s="17"/>
      <c r="NEU35" s="17"/>
      <c r="NEV35" s="17"/>
      <c r="NGO35" s="17"/>
      <c r="NGP35" s="17"/>
      <c r="NII35" s="17"/>
      <c r="NIJ35" s="17"/>
      <c r="NKC35" s="17"/>
      <c r="NKD35" s="17"/>
      <c r="NLW35" s="17"/>
      <c r="NLX35" s="17"/>
      <c r="NNQ35" s="17"/>
      <c r="NNR35" s="17"/>
      <c r="NPK35" s="17"/>
      <c r="NPL35" s="17"/>
      <c r="NRE35" s="17"/>
      <c r="NRF35" s="17"/>
      <c r="NSY35" s="17"/>
      <c r="NSZ35" s="17"/>
      <c r="NUS35" s="17"/>
      <c r="NUT35" s="17"/>
      <c r="NWM35" s="17"/>
      <c r="NWN35" s="17"/>
      <c r="NYG35" s="17"/>
      <c r="NYH35" s="17"/>
      <c r="OAA35" s="17"/>
      <c r="OAB35" s="17"/>
      <c r="OBU35" s="17"/>
      <c r="OBV35" s="17"/>
      <c r="ODO35" s="17"/>
      <c r="ODP35" s="17"/>
      <c r="OFI35" s="17"/>
      <c r="OFJ35" s="17"/>
      <c r="OHC35" s="17"/>
      <c r="OHD35" s="17"/>
      <c r="OIW35" s="17"/>
      <c r="OIX35" s="17"/>
      <c r="OKQ35" s="17"/>
      <c r="OKR35" s="17"/>
      <c r="OMK35" s="17"/>
      <c r="OML35" s="17"/>
      <c r="OOE35" s="17"/>
      <c r="OOF35" s="17"/>
      <c r="OPY35" s="17"/>
      <c r="OPZ35" s="17"/>
      <c r="ORS35" s="17"/>
      <c r="ORT35" s="17"/>
      <c r="OTM35" s="17"/>
      <c r="OTN35" s="17"/>
      <c r="OVG35" s="17"/>
      <c r="OVH35" s="17"/>
      <c r="OXA35" s="17"/>
      <c r="OXB35" s="17"/>
      <c r="OYU35" s="17"/>
      <c r="OYV35" s="17"/>
      <c r="PAO35" s="17"/>
      <c r="PAP35" s="17"/>
      <c r="PCI35" s="17"/>
      <c r="PCJ35" s="17"/>
      <c r="PEC35" s="17"/>
      <c r="PED35" s="17"/>
      <c r="PFW35" s="17"/>
      <c r="PFX35" s="17"/>
      <c r="PHQ35" s="17"/>
      <c r="PHR35" s="17"/>
      <c r="PJK35" s="17"/>
      <c r="PJL35" s="17"/>
      <c r="PLE35" s="17"/>
      <c r="PLF35" s="17"/>
      <c r="PMY35" s="17"/>
      <c r="PMZ35" s="17"/>
      <c r="POS35" s="17"/>
      <c r="POT35" s="17"/>
      <c r="PQM35" s="17"/>
      <c r="PQN35" s="17"/>
      <c r="PSG35" s="17"/>
      <c r="PSH35" s="17"/>
      <c r="PUA35" s="17"/>
      <c r="PUB35" s="17"/>
      <c r="PVU35" s="17"/>
      <c r="PVV35" s="17"/>
      <c r="PXO35" s="17"/>
      <c r="PXP35" s="17"/>
      <c r="PZI35" s="17"/>
      <c r="PZJ35" s="17"/>
      <c r="QBC35" s="17"/>
      <c r="QBD35" s="17"/>
      <c r="QCW35" s="17"/>
      <c r="QCX35" s="17"/>
      <c r="QEQ35" s="17"/>
      <c r="QER35" s="17"/>
      <c r="QGK35" s="17"/>
      <c r="QGL35" s="17"/>
      <c r="QIE35" s="17"/>
      <c r="QIF35" s="17"/>
      <c r="QJY35" s="17"/>
      <c r="QJZ35" s="17"/>
      <c r="QLS35" s="17"/>
      <c r="QLT35" s="17"/>
      <c r="QNM35" s="17"/>
      <c r="QNN35" s="17"/>
      <c r="QPG35" s="17"/>
      <c r="QPH35" s="17"/>
      <c r="QRA35" s="17"/>
      <c r="QRB35" s="17"/>
      <c r="QSU35" s="17"/>
      <c r="QSV35" s="17"/>
      <c r="QUO35" s="17"/>
      <c r="QUP35" s="17"/>
      <c r="QWI35" s="17"/>
      <c r="QWJ35" s="17"/>
      <c r="QYC35" s="17"/>
      <c r="QYD35" s="17"/>
      <c r="QZW35" s="17"/>
      <c r="QZX35" s="17"/>
      <c r="RBQ35" s="17"/>
      <c r="RBR35" s="17"/>
      <c r="RDK35" s="17"/>
      <c r="RDL35" s="17"/>
      <c r="RFE35" s="17"/>
      <c r="RFF35" s="17"/>
      <c r="RGY35" s="17"/>
      <c r="RGZ35" s="17"/>
      <c r="RIS35" s="17"/>
      <c r="RIT35" s="17"/>
      <c r="RKM35" s="17"/>
      <c r="RKN35" s="17"/>
      <c r="RMG35" s="17"/>
      <c r="RMH35" s="17"/>
      <c r="ROA35" s="17"/>
      <c r="ROB35" s="17"/>
      <c r="RPU35" s="17"/>
      <c r="RPV35" s="17"/>
      <c r="RRO35" s="17"/>
      <c r="RRP35" s="17"/>
      <c r="RTI35" s="17"/>
      <c r="RTJ35" s="17"/>
      <c r="RVC35" s="17"/>
      <c r="RVD35" s="17"/>
      <c r="RWW35" s="17"/>
      <c r="RWX35" s="17"/>
      <c r="RYQ35" s="17"/>
      <c r="RYR35" s="17"/>
      <c r="SAK35" s="17"/>
      <c r="SAL35" s="17"/>
      <c r="SCE35" s="17"/>
      <c r="SCF35" s="17"/>
      <c r="SDY35" s="17"/>
      <c r="SDZ35" s="17"/>
      <c r="SFS35" s="17"/>
      <c r="SFT35" s="17"/>
      <c r="SHM35" s="17"/>
      <c r="SHN35" s="17"/>
      <c r="SJG35" s="17"/>
      <c r="SJH35" s="17"/>
      <c r="SLA35" s="17"/>
      <c r="SLB35" s="17"/>
      <c r="SMU35" s="17"/>
      <c r="SMV35" s="17"/>
      <c r="SOO35" s="17"/>
      <c r="SOP35" s="17"/>
      <c r="SQI35" s="17"/>
      <c r="SQJ35" s="17"/>
      <c r="SSC35" s="17"/>
      <c r="SSD35" s="17"/>
      <c r="STW35" s="17"/>
      <c r="STX35" s="17"/>
      <c r="SVQ35" s="17"/>
      <c r="SVR35" s="17"/>
      <c r="SXK35" s="17"/>
      <c r="SXL35" s="17"/>
      <c r="SZE35" s="17"/>
      <c r="SZF35" s="17"/>
      <c r="TAY35" s="17"/>
      <c r="TAZ35" s="17"/>
      <c r="TCS35" s="17"/>
      <c r="TCT35" s="17"/>
      <c r="TEM35" s="17"/>
      <c r="TEN35" s="17"/>
      <c r="TGG35" s="17"/>
      <c r="TGH35" s="17"/>
      <c r="TIA35" s="17"/>
      <c r="TIB35" s="17"/>
      <c r="TJU35" s="17"/>
      <c r="TJV35" s="17"/>
      <c r="TLO35" s="17"/>
      <c r="TLP35" s="17"/>
      <c r="TNI35" s="17"/>
      <c r="TNJ35" s="17"/>
      <c r="TPC35" s="17"/>
      <c r="TPD35" s="17"/>
      <c r="TQW35" s="17"/>
      <c r="TQX35" s="17"/>
      <c r="TSQ35" s="17"/>
      <c r="TSR35" s="17"/>
      <c r="TUK35" s="17"/>
      <c r="TUL35" s="17"/>
      <c r="TWE35" s="17"/>
      <c r="TWF35" s="17"/>
      <c r="TXY35" s="17"/>
      <c r="TXZ35" s="17"/>
      <c r="TZS35" s="17"/>
      <c r="TZT35" s="17"/>
      <c r="UBM35" s="17"/>
      <c r="UBN35" s="17"/>
      <c r="UDG35" s="17"/>
      <c r="UDH35" s="17"/>
      <c r="UFA35" s="17"/>
      <c r="UFB35" s="17"/>
      <c r="UGU35" s="17"/>
      <c r="UGV35" s="17"/>
      <c r="UIO35" s="17"/>
      <c r="UIP35" s="17"/>
      <c r="UKI35" s="17"/>
      <c r="UKJ35" s="17"/>
      <c r="UMC35" s="17"/>
      <c r="UMD35" s="17"/>
      <c r="UNW35" s="17"/>
      <c r="UNX35" s="17"/>
      <c r="UPQ35" s="17"/>
      <c r="UPR35" s="17"/>
      <c r="URK35" s="17"/>
      <c r="URL35" s="17"/>
      <c r="UTE35" s="17"/>
      <c r="UTF35" s="17"/>
      <c r="UUY35" s="17"/>
      <c r="UUZ35" s="17"/>
      <c r="UWS35" s="17"/>
      <c r="UWT35" s="17"/>
      <c r="UYM35" s="17"/>
      <c r="UYN35" s="17"/>
      <c r="VAG35" s="17"/>
      <c r="VAH35" s="17"/>
      <c r="VCA35" s="17"/>
      <c r="VCB35" s="17"/>
      <c r="VDU35" s="17"/>
      <c r="VDV35" s="17"/>
      <c r="VFO35" s="17"/>
      <c r="VFP35" s="17"/>
      <c r="VHI35" s="17"/>
      <c r="VHJ35" s="17"/>
      <c r="VJC35" s="17"/>
      <c r="VJD35" s="17"/>
      <c r="VKW35" s="17"/>
      <c r="VKX35" s="17"/>
      <c r="VMQ35" s="17"/>
      <c r="VMR35" s="17"/>
      <c r="VOK35" s="17"/>
      <c r="VOL35" s="17"/>
      <c r="VQE35" s="17"/>
      <c r="VQF35" s="17"/>
      <c r="VRY35" s="17"/>
      <c r="VRZ35" s="17"/>
      <c r="VTS35" s="17"/>
      <c r="VTT35" s="17"/>
      <c r="VVM35" s="17"/>
      <c r="VVN35" s="17"/>
      <c r="VXG35" s="17"/>
      <c r="VXH35" s="17"/>
      <c r="VZA35" s="17"/>
      <c r="VZB35" s="17"/>
      <c r="WAU35" s="17"/>
      <c r="WAV35" s="17"/>
      <c r="WCO35" s="17"/>
      <c r="WCP35" s="17"/>
      <c r="WEI35" s="17"/>
      <c r="WEJ35" s="17"/>
      <c r="WGC35" s="17"/>
      <c r="WGD35" s="17"/>
      <c r="WHW35" s="17"/>
      <c r="WHX35" s="17"/>
      <c r="WJQ35" s="17"/>
      <c r="WJR35" s="17"/>
      <c r="WLK35" s="17"/>
      <c r="WLL35" s="17"/>
      <c r="WNE35" s="17"/>
      <c r="WNF35" s="17"/>
      <c r="WOY35" s="17"/>
      <c r="WOZ35" s="17"/>
      <c r="WQS35" s="17"/>
      <c r="WQT35" s="17"/>
      <c r="WSM35" s="17"/>
      <c r="WSN35" s="17"/>
      <c r="WUG35" s="17"/>
      <c r="WUH35" s="17"/>
      <c r="WWA35" s="17"/>
      <c r="WWB35" s="17"/>
      <c r="WXU35" s="17"/>
      <c r="WXV35" s="17"/>
      <c r="WZO35" s="17"/>
      <c r="WZP35" s="17"/>
      <c r="XBI35" s="17"/>
      <c r="XBJ35" s="17"/>
      <c r="XDC35" s="17"/>
      <c r="XDD35" s="17"/>
      <c r="XEW35" s="17"/>
      <c r="XEX35" s="17"/>
    </row>
    <row r="36" spans="1:1014 1059:2026 2071:3038 3083:4096 4141:5108 5153:6120 6165:7132 7177:8190 8235:9202 9247:10214 10259:11226 11271:12284 12329:13296 13341:14308 14353:15320 15365:16378" ht="15.75" customHeight="1">
      <c r="A36" s="22"/>
      <c r="B36" s="68" t="s">
        <v>64</v>
      </c>
      <c r="C36" s="78">
        <f>C35*'valores %'!C32</f>
        <v>4061.3267040058286</v>
      </c>
      <c r="D36" s="78">
        <f>D35*'valores %'!D32</f>
        <v>50.447761194029844</v>
      </c>
      <c r="E36" s="78">
        <f>E35*'valores %'!E32</f>
        <v>50.372262773722632</v>
      </c>
      <c r="F36" s="78">
        <f>F35*'valores %'!F32</f>
        <v>68.245161290322571</v>
      </c>
      <c r="G36" s="78">
        <f>G35*'valores %'!G32</f>
        <v>57.411764705882355</v>
      </c>
      <c r="H36" s="78">
        <f>H35*'valores %'!H32</f>
        <v>58.18181818181818</v>
      </c>
      <c r="I36" s="78">
        <f>I35*'valores %'!I32</f>
        <v>66.5</v>
      </c>
      <c r="J36" s="78">
        <f>J35*'valores %'!J32</f>
        <v>48.442477876106196</v>
      </c>
      <c r="K36" s="78">
        <f>K35*'valores %'!K32</f>
        <v>58.758620689655181</v>
      </c>
      <c r="L36" s="78">
        <f>L35*'valores %'!L32</f>
        <v>54.101694915254242</v>
      </c>
      <c r="M36" s="78">
        <f>M35*'valores %'!M32</f>
        <v>55.663865546218489</v>
      </c>
      <c r="N36" s="78">
        <f>N35*'valores %'!N32</f>
        <v>66.756097560975604</v>
      </c>
      <c r="O36" s="78">
        <f>O35*'valores %'!O32</f>
        <v>51.161290322580648</v>
      </c>
      <c r="P36" s="78">
        <f>P35*'valores %'!P32</f>
        <v>53.258064516129032</v>
      </c>
      <c r="Q36" s="78">
        <f>Q35*'valores %'!Q32</f>
        <v>52.658536585365852</v>
      </c>
      <c r="R36" s="78">
        <f>R35*'valores %'!R32</f>
        <v>46.596774193548384</v>
      </c>
      <c r="S36" s="78">
        <f>S35*'valores %'!S32</f>
        <v>48.619834710743802</v>
      </c>
      <c r="T36" s="78">
        <f>T35*'valores %'!T32</f>
        <v>50.033898305084747</v>
      </c>
      <c r="U36" s="78">
        <f>U35*'valores %'!U32</f>
        <v>58.017391304347825</v>
      </c>
      <c r="V36" s="78">
        <f>V35*'valores %'!V32</f>
        <v>63.292035398230091</v>
      </c>
      <c r="W36" s="78">
        <f>W35*'valores %'!W32</f>
        <v>54.263636363636358</v>
      </c>
      <c r="X36" s="78">
        <f>X35*'valores %'!X32</f>
        <v>286.29545454545456</v>
      </c>
      <c r="Y36" s="78">
        <f>Y35*'valores %'!Y32</f>
        <v>292.59695817490496</v>
      </c>
      <c r="Z36" s="78">
        <f>Z35*'valores %'!Z32</f>
        <v>278.26446280991735</v>
      </c>
      <c r="AA36" s="78">
        <f>AA35*'valores %'!AA32</f>
        <v>294.75247524752473</v>
      </c>
      <c r="AB36" s="78">
        <f>AB35*'valores %'!AB32</f>
        <v>274.87179487179486</v>
      </c>
      <c r="AC36" s="78">
        <f>AC35*'valores %'!AC32</f>
        <v>340.35059760956176</v>
      </c>
      <c r="AD36" s="78">
        <f>AD35*'valores %'!AD32</f>
        <v>239.65484633569741</v>
      </c>
      <c r="AE36" s="78">
        <f>AE35*'valores %'!AE32</f>
        <v>228.77393617021275</v>
      </c>
      <c r="AF36" s="78">
        <f>AF35*'valores %'!AF32</f>
        <v>207.69047619047618</v>
      </c>
      <c r="AG36" s="78">
        <f>AG35*'valores %'!AG32</f>
        <v>146.51111111111112</v>
      </c>
      <c r="AH36" s="78">
        <f>AH35*'valores %'!AH32</f>
        <v>124.77906976744185</v>
      </c>
      <c r="AI36" s="78">
        <f>AI35*'valores %'!AI32</f>
        <v>88.421052631578945</v>
      </c>
      <c r="AJ36" s="78">
        <f>AJ35*'valores %'!AJ32</f>
        <v>58.578313253012048</v>
      </c>
      <c r="AK36" s="78">
        <f>AK35*'valores %'!AK32</f>
        <v>60.21686746987951</v>
      </c>
      <c r="AL36" s="78">
        <f>AL35*'valores %'!AL32</f>
        <v>2.1428571428571428</v>
      </c>
      <c r="AM36" s="78">
        <f>AM35*'valores %'!AM32</f>
        <v>22</v>
      </c>
      <c r="AN36" s="78">
        <f>AN35*'valores %'!AN32</f>
        <v>20.852207293666027</v>
      </c>
      <c r="AO36" s="78">
        <f>AO35*'valores %'!AO32</f>
        <v>44</v>
      </c>
      <c r="AP36" s="78">
        <f>AP35*'valores %'!AP32</f>
        <v>2006.4930079517412</v>
      </c>
      <c r="AQ36" s="78">
        <f>AQ35*'valores %'!AQ32</f>
        <v>152.04590163934427</v>
      </c>
      <c r="AR36" s="78">
        <f>AR35*'valores %'!AR32</f>
        <v>149.22977346278319</v>
      </c>
      <c r="AS36" s="78">
        <f>AS35*'valores %'!AS32</f>
        <v>835.71988130563807</v>
      </c>
      <c r="AT36" s="78">
        <f>AT35*'valores %'!AT32</f>
        <v>144.55384615384617</v>
      </c>
      <c r="AU36" s="65"/>
      <c r="AV36" s="227">
        <f t="shared" si="5"/>
        <v>4061.3267040058286</v>
      </c>
      <c r="AW36" s="228">
        <f t="shared" si="0"/>
        <v>686.04281505656593</v>
      </c>
      <c r="AX36" s="228">
        <f t="shared" si="1"/>
        <v>309.18449961521964</v>
      </c>
      <c r="AY36" s="228">
        <f t="shared" si="2"/>
        <v>696.44808448222602</v>
      </c>
      <c r="AZ36" s="228">
        <f t="shared" si="3"/>
        <v>1656.6681130447087</v>
      </c>
      <c r="BA36" s="228">
        <f t="shared" si="4"/>
        <v>686.19689042349967</v>
      </c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  <c r="FF36" s="65"/>
      <c r="FG36" s="65"/>
      <c r="FH36" s="65"/>
      <c r="FI36" s="65"/>
      <c r="FJ36" s="65"/>
      <c r="FK36" s="65"/>
      <c r="FL36" s="65"/>
      <c r="FM36" s="65"/>
      <c r="FN36" s="65"/>
      <c r="FO36" s="65"/>
      <c r="FP36" s="65"/>
      <c r="FQ36" s="65"/>
      <c r="FR36" s="65"/>
      <c r="FS36" s="65"/>
      <c r="FT36" s="65"/>
      <c r="FU36" s="65"/>
      <c r="FV36" s="65"/>
      <c r="FW36" s="65"/>
      <c r="FX36" s="65"/>
      <c r="FY36" s="65"/>
      <c r="FZ36" s="65"/>
      <c r="GA36" s="65"/>
      <c r="GB36" s="65"/>
      <c r="GC36" s="65"/>
      <c r="GD36" s="65"/>
      <c r="GE36" s="65"/>
      <c r="GF36" s="65"/>
      <c r="GG36" s="65"/>
      <c r="GH36" s="65"/>
      <c r="GI36" s="65"/>
      <c r="GJ36" s="65"/>
      <c r="GK36" s="65"/>
      <c r="GL36" s="65"/>
      <c r="GM36" s="65"/>
      <c r="GN36" s="65"/>
      <c r="GO36" s="65"/>
      <c r="GP36" s="65"/>
      <c r="GQ36" s="65"/>
      <c r="GR36" s="65"/>
      <c r="GS36" s="65"/>
      <c r="GT36" s="65"/>
      <c r="GU36" s="65"/>
      <c r="GV36" s="65"/>
      <c r="GW36" s="65"/>
      <c r="GX36" s="65"/>
      <c r="GY36" s="65"/>
      <c r="GZ36" s="65"/>
      <c r="HA36" s="65"/>
      <c r="HB36" s="65"/>
      <c r="HC36" s="65"/>
      <c r="HD36" s="65"/>
      <c r="HE36" s="65"/>
      <c r="HF36" s="65"/>
      <c r="HG36" s="65"/>
      <c r="HH36" s="65"/>
      <c r="HI36" s="65"/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5"/>
      <c r="HU36" s="65"/>
      <c r="HV36" s="65"/>
      <c r="HW36" s="65"/>
      <c r="HX36" s="65"/>
      <c r="HY36" s="65"/>
      <c r="HZ36" s="65"/>
      <c r="IA36" s="65"/>
      <c r="IB36" s="65"/>
      <c r="IC36" s="65"/>
      <c r="ID36" s="65"/>
      <c r="IE36" s="65"/>
      <c r="IF36" s="65"/>
      <c r="IG36" s="65"/>
      <c r="IH36" s="65"/>
      <c r="II36" s="65"/>
      <c r="IJ36" s="65"/>
      <c r="IK36" s="65"/>
      <c r="IL36" s="65"/>
      <c r="IM36" s="65"/>
      <c r="IN36" s="65"/>
      <c r="IO36" s="65"/>
      <c r="IP36" s="65"/>
      <c r="IQ36" s="65"/>
    </row>
    <row r="37" spans="1:1014 1059:2026 2071:3038 3083:4096 4141:5108 5153:6120 6165:7132 7177:8190 8235:9202 9247:10214 10259:11226 11271:12284 12329:13296 13341:14308 14353:15320 15365:16378" ht="15.75" customHeight="1">
      <c r="A37" s="22"/>
      <c r="B37" s="68" t="s">
        <v>65</v>
      </c>
      <c r="C37" s="78">
        <f>C35*'valores %'!C33</f>
        <v>1908.7573282916389</v>
      </c>
      <c r="D37" s="78">
        <f>D35*'valores %'!D33</f>
        <v>15.522388059701491</v>
      </c>
      <c r="E37" s="78">
        <f>E35*'valores %'!E33</f>
        <v>14.284671532846716</v>
      </c>
      <c r="F37" s="78">
        <f>F35*'valores %'!F33</f>
        <v>17.458064516129031</v>
      </c>
      <c r="G37" s="78">
        <f>G35*'valores %'!G33</f>
        <v>23.579831932773111</v>
      </c>
      <c r="H37" s="78">
        <f>H35*'valores %'!H33</f>
        <v>23.272727272727273</v>
      </c>
      <c r="I37" s="78">
        <f>I35*'valores %'!I33</f>
        <v>21.85</v>
      </c>
      <c r="J37" s="78">
        <f>J35*'valores %'!J33</f>
        <v>26.32743362831858</v>
      </c>
      <c r="K37" s="78">
        <f>K35*'valores %'!K33</f>
        <v>30.603448275862068</v>
      </c>
      <c r="L37" s="78">
        <f>L35*'valores %'!L33</f>
        <v>28.177966101694913</v>
      </c>
      <c r="M37" s="78">
        <f>M35*'valores %'!M33</f>
        <v>30.15126050420168</v>
      </c>
      <c r="N37" s="78">
        <f>N35*'valores %'!N33</f>
        <v>32.72357723577236</v>
      </c>
      <c r="O37" s="78">
        <f>O35*'valores %'!O33</f>
        <v>25.580645161290324</v>
      </c>
      <c r="P37" s="78">
        <f>P35*'valores %'!P33</f>
        <v>25.604838709677416</v>
      </c>
      <c r="Q37" s="78">
        <f>Q35*'valores %'!Q33</f>
        <v>26.845528455284555</v>
      </c>
      <c r="R37" s="78">
        <f>R35*'valores %'!R33</f>
        <v>20.70967741935484</v>
      </c>
      <c r="S37" s="78">
        <f>S35*'valores %'!S33</f>
        <v>21.099173553719009</v>
      </c>
      <c r="T37" s="78">
        <f>T35*'valores %'!T33</f>
        <v>26.059322033898304</v>
      </c>
      <c r="U37" s="78">
        <f>U35*'valores %'!U33</f>
        <v>27.8</v>
      </c>
      <c r="V37" s="78">
        <f>V35*'valores %'!V33</f>
        <v>29.008849557522122</v>
      </c>
      <c r="W37" s="78">
        <f>W35*'valores %'!W33</f>
        <v>25.400000000000002</v>
      </c>
      <c r="X37" s="78">
        <f>X35*'valores %'!X33</f>
        <v>139.38068181818181</v>
      </c>
      <c r="Y37" s="78">
        <f>Y35*'valores %'!Y33</f>
        <v>145.00380228136882</v>
      </c>
      <c r="Z37" s="78">
        <f>Z35*'valores %'!Z33</f>
        <v>137.52066115702479</v>
      </c>
      <c r="AA37" s="78">
        <f>AA35*'valores %'!AA33</f>
        <v>143.97524752475249</v>
      </c>
      <c r="AB37" s="78">
        <f>AB35*'valores %'!AB33</f>
        <v>134.35897435897436</v>
      </c>
      <c r="AC37" s="78">
        <f>AC35*'valores %'!AC33</f>
        <v>163.87250996015936</v>
      </c>
      <c r="AD37" s="78">
        <f>AD35*'valores %'!AD33</f>
        <v>118.51063829787235</v>
      </c>
      <c r="AE37" s="78">
        <f>AE35*'valores %'!AE33</f>
        <v>115.1063829787234</v>
      </c>
      <c r="AF37" s="78">
        <f>AF35*'valores %'!AF33</f>
        <v>101.66666666666667</v>
      </c>
      <c r="AG37" s="78">
        <f>AG35*'valores %'!AG33</f>
        <v>70.942222222222227</v>
      </c>
      <c r="AH37" s="78">
        <f>AH35*'valores %'!AH33</f>
        <v>59.825581395348834</v>
      </c>
      <c r="AI37" s="78">
        <f>AI35*'valores %'!AI33</f>
        <v>42.368421052631575</v>
      </c>
      <c r="AJ37" s="78">
        <f>AJ35*'valores %'!AJ33</f>
        <v>32.734939759036145</v>
      </c>
      <c r="AK37" s="78">
        <f>AK35*'valores %'!AK33</f>
        <v>33.650602409638552</v>
      </c>
      <c r="AL37" s="78">
        <f>AL35*'valores %'!AL33</f>
        <v>1.4285714285714284</v>
      </c>
      <c r="AM37" s="78">
        <f>AM35*'valores %'!AM33</f>
        <v>12.157894736842104</v>
      </c>
      <c r="AN37" s="78">
        <f>AN35*'valores %'!AN33</f>
        <v>10.143953934740882</v>
      </c>
      <c r="AO37" s="78">
        <f>AO35*'valores %'!AO33</f>
        <v>24.315789473684209</v>
      </c>
      <c r="AP37" s="78">
        <f>AP35*'valores %'!AP33</f>
        <v>976.09679188374002</v>
      </c>
      <c r="AQ37" s="78">
        <f>AQ35*'valores %'!AQ33</f>
        <v>73.12131147540984</v>
      </c>
      <c r="AR37" s="78">
        <f>AR35*'valores %'!AR33</f>
        <v>72.906148867313917</v>
      </c>
      <c r="AS37" s="78">
        <f>AS35*'valores %'!AS33</f>
        <v>405.62136498516321</v>
      </c>
      <c r="AT37" s="78">
        <f>AT35*'valores %'!AT33</f>
        <v>77.630769230769232</v>
      </c>
      <c r="AU37" s="65"/>
      <c r="AV37" s="227">
        <f t="shared" si="5"/>
        <v>1908.7573282916389</v>
      </c>
      <c r="AW37" s="228">
        <f t="shared" si="0"/>
        <v>289.53201422131752</v>
      </c>
      <c r="AX37" s="228">
        <f t="shared" si="1"/>
        <v>148.11854017193414</v>
      </c>
      <c r="AY37" s="228">
        <f t="shared" si="2"/>
        <v>338.79333365707276</v>
      </c>
      <c r="AZ37" s="228">
        <f t="shared" si="3"/>
        <v>813.34441427750676</v>
      </c>
      <c r="BA37" s="228">
        <f t="shared" si="4"/>
        <v>341.18843350554397</v>
      </c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  <c r="FL37" s="65"/>
      <c r="FM37" s="65"/>
      <c r="FN37" s="65"/>
      <c r="FO37" s="65"/>
      <c r="FP37" s="65"/>
      <c r="FQ37" s="65"/>
      <c r="FR37" s="65"/>
      <c r="FS37" s="65"/>
      <c r="FT37" s="65"/>
      <c r="FU37" s="65"/>
      <c r="FV37" s="65"/>
      <c r="FW37" s="65"/>
      <c r="FX37" s="65"/>
      <c r="FY37" s="65"/>
      <c r="FZ37" s="65"/>
      <c r="GA37" s="65"/>
      <c r="GB37" s="65"/>
      <c r="GC37" s="65"/>
      <c r="GD37" s="65"/>
      <c r="GE37" s="65"/>
      <c r="GF37" s="65"/>
      <c r="GG37" s="65"/>
      <c r="GH37" s="65"/>
      <c r="GI37" s="65"/>
      <c r="GJ37" s="65"/>
      <c r="GK37" s="65"/>
      <c r="GL37" s="65"/>
      <c r="GM37" s="65"/>
      <c r="GN37" s="65"/>
      <c r="GO37" s="65"/>
      <c r="GP37" s="65"/>
      <c r="GQ37" s="65"/>
      <c r="GR37" s="65"/>
      <c r="GS37" s="65"/>
      <c r="GT37" s="65"/>
      <c r="GU37" s="65"/>
      <c r="GV37" s="65"/>
      <c r="GW37" s="65"/>
      <c r="GX37" s="65"/>
      <c r="GY37" s="65"/>
      <c r="GZ37" s="65"/>
      <c r="HA37" s="65"/>
      <c r="HB37" s="65"/>
      <c r="HC37" s="65"/>
      <c r="HD37" s="65"/>
      <c r="HE37" s="65"/>
      <c r="HF37" s="65"/>
      <c r="HG37" s="65"/>
      <c r="HH37" s="65"/>
      <c r="HI37" s="65"/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5"/>
      <c r="HU37" s="65"/>
      <c r="HV37" s="65"/>
      <c r="HW37" s="65"/>
      <c r="HX37" s="65"/>
      <c r="HY37" s="65"/>
      <c r="HZ37" s="65"/>
      <c r="IA37" s="65"/>
      <c r="IB37" s="65"/>
      <c r="IC37" s="65"/>
      <c r="ID37" s="65"/>
      <c r="IE37" s="65"/>
      <c r="IF37" s="65"/>
      <c r="IG37" s="65"/>
      <c r="IH37" s="65"/>
      <c r="II37" s="65"/>
      <c r="IJ37" s="65"/>
      <c r="IK37" s="65"/>
      <c r="IL37" s="65"/>
      <c r="IM37" s="65"/>
      <c r="IN37" s="65"/>
      <c r="IO37" s="65"/>
      <c r="IP37" s="65"/>
      <c r="IQ37" s="65"/>
    </row>
    <row r="38" spans="1:1014 1059:2026 2071:3038 3083:4096 4141:5108 5153:6120 6165:7132 7177:8190 8235:9202 9247:10214 10259:11226 11271:12284 12329:13296 13341:14308 14353:15320 15365:16378" ht="15.75" customHeight="1">
      <c r="A38" s="22"/>
      <c r="B38" s="68" t="s">
        <v>66</v>
      </c>
      <c r="C38" s="78">
        <f>C35*'valores %'!C34</f>
        <v>2769.073848977635</v>
      </c>
      <c r="D38" s="78">
        <f>D35*'valores %'!D34</f>
        <v>29.492537313432834</v>
      </c>
      <c r="E38" s="78">
        <f>E35*'valores %'!E34</f>
        <v>31.576642335766426</v>
      </c>
      <c r="F38" s="78">
        <f>F35*'valores %'!F34</f>
        <v>30.154838709677414</v>
      </c>
      <c r="G38" s="78">
        <f>G35*'valores %'!G34</f>
        <v>31.781512605042018</v>
      </c>
      <c r="H38" s="78">
        <f>H35*'valores %'!H34</f>
        <v>36.6993006993007</v>
      </c>
      <c r="I38" s="78">
        <f>I35*'valores %'!I34</f>
        <v>34.199999999999996</v>
      </c>
      <c r="J38" s="78">
        <f>J35*'valores %'!J34</f>
        <v>34.752212389380531</v>
      </c>
      <c r="K38" s="78">
        <f>K35*'valores %'!K34</f>
        <v>42.844827586206897</v>
      </c>
      <c r="L38" s="78">
        <f>L35*'valores %'!L34</f>
        <v>40.576271186440678</v>
      </c>
      <c r="M38" s="78">
        <f>M35*'valores %'!M34</f>
        <v>41.747899159663859</v>
      </c>
      <c r="N38" s="78">
        <f>N35*'valores %'!N34</f>
        <v>48.430894308943095</v>
      </c>
      <c r="O38" s="78">
        <f>O35*'valores %'!O34</f>
        <v>36.403225806451616</v>
      </c>
      <c r="P38" s="78">
        <f>P35*'valores %'!P34</f>
        <v>37.895161290322584</v>
      </c>
      <c r="Q38" s="78">
        <f>Q35*'valores %'!Q34</f>
        <v>38.203252032520325</v>
      </c>
      <c r="R38" s="78">
        <f>R35*'valores %'!R34</f>
        <v>31.927419354838712</v>
      </c>
      <c r="S38" s="78">
        <f>S35*'valores %'!S34</f>
        <v>33.02479338842975</v>
      </c>
      <c r="T38" s="78">
        <f>T35*'valores %'!T34</f>
        <v>37.525423728813564</v>
      </c>
      <c r="U38" s="78">
        <f>U35*'valores %'!U34</f>
        <v>43.513043478260876</v>
      </c>
      <c r="V38" s="78">
        <f>V35*'valores %'!V34</f>
        <v>46.150442477876105</v>
      </c>
      <c r="W38" s="78">
        <f>W35*'valores %'!W34</f>
        <v>36.945454545454545</v>
      </c>
      <c r="X38" s="78">
        <f>X35*'valores %'!X34</f>
        <v>195.88636363636365</v>
      </c>
      <c r="Y38" s="78">
        <f>Y35*'valores %'!Y34</f>
        <v>201.96958174904941</v>
      </c>
      <c r="Z38" s="78">
        <f>Z35*'valores %'!Z34</f>
        <v>194.46280991735537</v>
      </c>
      <c r="AA38" s="78">
        <f>AA35*'valores %'!AA34</f>
        <v>205.19306930693071</v>
      </c>
      <c r="AB38" s="78">
        <f>AB35*'valores %'!AB34</f>
        <v>190.76923076923077</v>
      </c>
      <c r="AC38" s="78">
        <f>AC35*'valores %'!AC34</f>
        <v>234.77888446215141</v>
      </c>
      <c r="AD38" s="78">
        <f>AD35*'valores %'!AD34</f>
        <v>164.5981087470449</v>
      </c>
      <c r="AE38" s="78">
        <f>AE35*'valores %'!AE34</f>
        <v>161.14893617021275</v>
      </c>
      <c r="AF38" s="78">
        <f>AF35*'valores %'!AF34</f>
        <v>145.23809523809524</v>
      </c>
      <c r="AG38" s="78">
        <f>AG35*'valores %'!AG34</f>
        <v>106.41333333333333</v>
      </c>
      <c r="AH38" s="78">
        <f>AH35*'valores %'!AH34</f>
        <v>87.174418604651166</v>
      </c>
      <c r="AI38" s="78">
        <f>AI35*'valores %'!AI34</f>
        <v>62.631578947368418</v>
      </c>
      <c r="AJ38" s="78">
        <f>AJ35*'valores %'!AJ34</f>
        <v>39.626506024096386</v>
      </c>
      <c r="AK38" s="78">
        <f>AK35*'valores %'!AK34</f>
        <v>40.734939759036145</v>
      </c>
      <c r="AL38" s="78">
        <f>AL35*'valores %'!AL34</f>
        <v>0.71428571428571419</v>
      </c>
      <c r="AM38" s="78">
        <f>AM35*'valores %'!AM34</f>
        <v>16.789473684210527</v>
      </c>
      <c r="AN38" s="78">
        <f>AN35*'valores %'!AN34</f>
        <v>14.738963531669866</v>
      </c>
      <c r="AO38" s="78">
        <f>AO35*'valores %'!AO34</f>
        <v>33.578947368421055</v>
      </c>
      <c r="AP38" s="78">
        <f>AP35*'valores %'!AP34</f>
        <v>1418.2492459555799</v>
      </c>
      <c r="AQ38" s="78">
        <f>AQ35*'valores %'!AQ34</f>
        <v>105.61967213114754</v>
      </c>
      <c r="AR38" s="78">
        <f>AR35*'valores %'!AR34</f>
        <v>105.94174757281553</v>
      </c>
      <c r="AS38" s="78">
        <f>AS35*'valores %'!AS34</f>
        <v>592.11394658753704</v>
      </c>
      <c r="AT38" s="78">
        <f>AT35*'valores %'!AT34</f>
        <v>101.72307692307693</v>
      </c>
      <c r="AU38" s="65"/>
      <c r="AV38" s="227">
        <f t="shared" si="5"/>
        <v>2769.073848977635</v>
      </c>
      <c r="AW38" s="228">
        <f t="shared" si="0"/>
        <v>438.66016210030602</v>
      </c>
      <c r="AX38" s="228">
        <f t="shared" si="1"/>
        <v>222.0890932731858</v>
      </c>
      <c r="AY38" s="228">
        <f t="shared" si="2"/>
        <v>480.95184240874369</v>
      </c>
      <c r="AZ38" s="228">
        <f t="shared" si="3"/>
        <v>1150.9510393729258</v>
      </c>
      <c r="BA38" s="228">
        <f t="shared" si="4"/>
        <v>481.81887190658068</v>
      </c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  <c r="FF38" s="65"/>
      <c r="FG38" s="65"/>
      <c r="FH38" s="65"/>
      <c r="FI38" s="65"/>
      <c r="FJ38" s="65"/>
      <c r="FK38" s="65"/>
      <c r="FL38" s="65"/>
      <c r="FM38" s="65"/>
      <c r="FN38" s="65"/>
      <c r="FO38" s="65"/>
      <c r="FP38" s="65"/>
      <c r="FQ38" s="65"/>
      <c r="FR38" s="65"/>
      <c r="FS38" s="65"/>
      <c r="FT38" s="65"/>
      <c r="FU38" s="65"/>
      <c r="FV38" s="65"/>
      <c r="FW38" s="65"/>
      <c r="FX38" s="65"/>
      <c r="FY38" s="65"/>
      <c r="FZ38" s="65"/>
      <c r="GA38" s="65"/>
      <c r="GB38" s="65"/>
      <c r="GC38" s="65"/>
      <c r="GD38" s="65"/>
      <c r="GE38" s="65"/>
      <c r="GF38" s="65"/>
      <c r="GG38" s="65"/>
      <c r="GH38" s="65"/>
      <c r="GI38" s="65"/>
      <c r="GJ38" s="65"/>
      <c r="GK38" s="65"/>
      <c r="GL38" s="65"/>
      <c r="GM38" s="65"/>
      <c r="GN38" s="65"/>
      <c r="GO38" s="65"/>
      <c r="GP38" s="65"/>
      <c r="GQ38" s="65"/>
      <c r="GR38" s="65"/>
      <c r="GS38" s="65"/>
      <c r="GT38" s="65"/>
      <c r="GU38" s="65"/>
      <c r="GV38" s="65"/>
      <c r="GW38" s="65"/>
      <c r="GX38" s="65"/>
      <c r="GY38" s="65"/>
      <c r="GZ38" s="65"/>
      <c r="HA38" s="65"/>
      <c r="HB38" s="65"/>
      <c r="HC38" s="65"/>
      <c r="HD38" s="65"/>
      <c r="HE38" s="65"/>
      <c r="HF38" s="65"/>
      <c r="HG38" s="65"/>
      <c r="HH38" s="65"/>
      <c r="HI38" s="65"/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5"/>
      <c r="HU38" s="65"/>
      <c r="HV38" s="65"/>
      <c r="HW38" s="65"/>
      <c r="HX38" s="65"/>
      <c r="HY38" s="65"/>
      <c r="HZ38" s="65"/>
      <c r="IA38" s="65"/>
      <c r="IB38" s="65"/>
      <c r="IC38" s="65"/>
      <c r="ID38" s="65"/>
      <c r="IE38" s="65"/>
      <c r="IF38" s="65"/>
      <c r="IG38" s="65"/>
      <c r="IH38" s="65"/>
      <c r="II38" s="65"/>
      <c r="IJ38" s="65"/>
      <c r="IK38" s="65"/>
      <c r="IL38" s="65"/>
      <c r="IM38" s="65"/>
      <c r="IN38" s="65"/>
      <c r="IO38" s="65"/>
      <c r="IP38" s="65"/>
      <c r="IQ38" s="65"/>
    </row>
    <row r="39" spans="1:1014 1059:2026 2071:3038 3083:4096 4141:5108 5153:6120 6165:7132 7177:8190 8235:9202 9247:10214 10259:11226 11271:12284 12329:13296 13341:14308 14353:15320 15365:16378" ht="15.75" customHeight="1">
      <c r="A39" s="22"/>
      <c r="B39" s="68" t="s">
        <v>67</v>
      </c>
      <c r="C39" s="78">
        <f>C35*'valores %'!C35</f>
        <v>637.84211872489686</v>
      </c>
      <c r="D39" s="78">
        <f>D35*'valores %'!D35</f>
        <v>8.5373134328358198</v>
      </c>
      <c r="E39" s="78">
        <f>E35*'valores %'!E35</f>
        <v>6.7664233576642339</v>
      </c>
      <c r="F39" s="78">
        <f>F35*'valores %'!F35</f>
        <v>7.1419354838709683</v>
      </c>
      <c r="G39" s="78">
        <f>G35*'valores %'!G35</f>
        <v>9.2268907563025202</v>
      </c>
      <c r="H39" s="78">
        <f>H35*'valores %'!H35</f>
        <v>9.8461538461538467</v>
      </c>
      <c r="I39" s="78">
        <f>I35*'valores %'!I35</f>
        <v>10.45</v>
      </c>
      <c r="J39" s="78">
        <f>J35*'valores %'!J35</f>
        <v>9.4778761061946906</v>
      </c>
      <c r="K39" s="78">
        <f>K35*'valores %'!K35</f>
        <v>9.7931034482758612</v>
      </c>
      <c r="L39" s="78">
        <f>L35*'valores %'!L35</f>
        <v>10.14406779661017</v>
      </c>
      <c r="M39" s="78">
        <f>M35*'valores %'!M35</f>
        <v>10.436974789915965</v>
      </c>
      <c r="N39" s="78">
        <f>N35*'valores %'!N35</f>
        <v>13.089430894308945</v>
      </c>
      <c r="O39" s="78">
        <f>O35*'valores %'!O35</f>
        <v>8.8548387096774199</v>
      </c>
      <c r="P39" s="78">
        <f>P35*'valores %'!P35</f>
        <v>10.241935483870968</v>
      </c>
      <c r="Q39" s="78">
        <f>Q35*'valores %'!Q35</f>
        <v>9.2926829268292686</v>
      </c>
      <c r="R39" s="78">
        <f>R35*'valores %'!R35</f>
        <v>7.7661290322580649</v>
      </c>
      <c r="S39" s="78">
        <f>S35*'valores %'!S35</f>
        <v>8.2561983471074374</v>
      </c>
      <c r="T39" s="78">
        <f>T35*'valores %'!T35</f>
        <v>9.381355932203391</v>
      </c>
      <c r="U39" s="78">
        <f>U35*'valores %'!U35</f>
        <v>9.6695652173913036</v>
      </c>
      <c r="V39" s="78">
        <f>V35*'valores %'!V35</f>
        <v>10.548672566371682</v>
      </c>
      <c r="W39" s="78">
        <f>W35*'valores %'!W35</f>
        <v>10.390909090909091</v>
      </c>
      <c r="X39" s="78">
        <f>X35*'valores %'!X35</f>
        <v>41.4375</v>
      </c>
      <c r="Y39" s="78">
        <f>Y35*'valores %'!Y35</f>
        <v>41.429657794676807</v>
      </c>
      <c r="Z39" s="78">
        <f>Z35*'valores %'!Z35</f>
        <v>39.752066115702476</v>
      </c>
      <c r="AA39" s="78">
        <f>AA35*'valores %'!AA35</f>
        <v>43.079207920792079</v>
      </c>
      <c r="AB39" s="78">
        <f>AB35*'valores %'!AB35</f>
        <v>40</v>
      </c>
      <c r="AC39" s="78">
        <f>AC35*'valores %'!AC35</f>
        <v>51.998007968127489</v>
      </c>
      <c r="AD39" s="78">
        <f>AD35*'valores %'!AD35</f>
        <v>34.236406619385335</v>
      </c>
      <c r="AE39" s="78">
        <f>AE35*'valores %'!AE35</f>
        <v>35.970744680851062</v>
      </c>
      <c r="AF39" s="78">
        <f>AF35*'valores %'!AF35</f>
        <v>33.404761904761905</v>
      </c>
      <c r="AG39" s="78">
        <f>AG35*'valores %'!AG35</f>
        <v>23.133333333333333</v>
      </c>
      <c r="AH39" s="78">
        <f>AH35*'valores %'!AH35</f>
        <v>22.220930232558139</v>
      </c>
      <c r="AI39" s="78">
        <f>AI35*'valores %'!AI35</f>
        <v>16.578947368421051</v>
      </c>
      <c r="AJ39" s="78">
        <f>AJ35*'valores %'!AJ35</f>
        <v>12.060240963855421</v>
      </c>
      <c r="AK39" s="78">
        <f>AK35*'valores %'!AK35</f>
        <v>12.397590361445783</v>
      </c>
      <c r="AL39" s="78">
        <f>AL35*'valores %'!AL35</f>
        <v>0.71428571428571419</v>
      </c>
      <c r="AM39" s="78">
        <f>AM35*'valores %'!AM35</f>
        <v>4.0526315789473681</v>
      </c>
      <c r="AN39" s="78">
        <f>AN35*'valores %'!AN35</f>
        <v>3.2648752399232248</v>
      </c>
      <c r="AO39" s="78">
        <f>AO35*'valores %'!AO35</f>
        <v>8.1052631578947363</v>
      </c>
      <c r="AP39" s="78">
        <f>AP35*'valores %'!AP35</f>
        <v>314.16095420893885</v>
      </c>
      <c r="AQ39" s="78">
        <f>AQ35*'valores %'!AQ35</f>
        <v>23.213114754098363</v>
      </c>
      <c r="AR39" s="78">
        <f>AR35*'valores %'!AR35</f>
        <v>23.922330097087379</v>
      </c>
      <c r="AS39" s="78">
        <f>AS35*'valores %'!AS35</f>
        <v>130.54480712166171</v>
      </c>
      <c r="AT39" s="78">
        <f>AT35*'valores %'!AT35</f>
        <v>24.092307692307692</v>
      </c>
      <c r="AU39" s="65"/>
      <c r="AV39" s="227">
        <f t="shared" si="5"/>
        <v>637.84211872489686</v>
      </c>
      <c r="AW39" s="228">
        <f t="shared" si="0"/>
        <v>113.76500862181045</v>
      </c>
      <c r="AX39" s="228">
        <f t="shared" si="1"/>
        <v>54.607866939660433</v>
      </c>
      <c r="AY39" s="228">
        <f t="shared" si="2"/>
        <v>103.80673945195758</v>
      </c>
      <c r="AZ39" s="228">
        <f t="shared" si="3"/>
        <v>245.03643330485846</v>
      </c>
      <c r="BA39" s="228">
        <f t="shared" si="4"/>
        <v>119.79580416437562</v>
      </c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  <c r="FF39" s="65"/>
      <c r="FG39" s="65"/>
      <c r="FH39" s="65"/>
      <c r="FI39" s="65"/>
      <c r="FJ39" s="65"/>
      <c r="FK39" s="65"/>
      <c r="FL39" s="65"/>
      <c r="FM39" s="65"/>
      <c r="FN39" s="65"/>
      <c r="FO39" s="65"/>
      <c r="FP39" s="65"/>
      <c r="FQ39" s="65"/>
      <c r="FR39" s="65"/>
      <c r="FS39" s="65"/>
      <c r="FT39" s="65"/>
      <c r="FU39" s="65"/>
      <c r="FV39" s="65"/>
      <c r="FW39" s="65"/>
      <c r="FX39" s="65"/>
      <c r="FY39" s="65"/>
      <c r="FZ39" s="65"/>
      <c r="GA39" s="65"/>
      <c r="GB39" s="65"/>
      <c r="GC39" s="65"/>
      <c r="GD39" s="65"/>
      <c r="GE39" s="65"/>
      <c r="GF39" s="65"/>
      <c r="GG39" s="65"/>
      <c r="GH39" s="65"/>
      <c r="GI39" s="65"/>
      <c r="GJ39" s="65"/>
      <c r="GK39" s="65"/>
      <c r="GL39" s="65"/>
      <c r="GM39" s="65"/>
      <c r="GN39" s="65"/>
      <c r="GO39" s="65"/>
      <c r="GP39" s="65"/>
      <c r="GQ39" s="65"/>
      <c r="GR39" s="65"/>
      <c r="GS39" s="65"/>
      <c r="GT39" s="65"/>
      <c r="GU39" s="65"/>
      <c r="GV39" s="65"/>
      <c r="GW39" s="65"/>
      <c r="GX39" s="65"/>
      <c r="GY39" s="65"/>
      <c r="GZ39" s="65"/>
      <c r="HA39" s="65"/>
      <c r="HB39" s="65"/>
      <c r="HC39" s="65"/>
      <c r="HD39" s="65"/>
      <c r="HE39" s="65"/>
      <c r="HF39" s="65"/>
      <c r="HG39" s="65"/>
      <c r="HH39" s="65"/>
      <c r="HI39" s="65"/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5"/>
      <c r="HU39" s="65"/>
      <c r="HV39" s="65"/>
      <c r="HW39" s="65"/>
      <c r="HX39" s="65"/>
      <c r="HY39" s="65"/>
      <c r="HZ39" s="65"/>
      <c r="IA39" s="65"/>
      <c r="IB39" s="65"/>
      <c r="IC39" s="65"/>
      <c r="ID39" s="65"/>
      <c r="IE39" s="65"/>
      <c r="IF39" s="65"/>
      <c r="IG39" s="65"/>
      <c r="IH39" s="65"/>
      <c r="II39" s="65"/>
      <c r="IJ39" s="65"/>
      <c r="IK39" s="65"/>
      <c r="IL39" s="65"/>
      <c r="IM39" s="65"/>
      <c r="IN39" s="65"/>
      <c r="IO39" s="65"/>
      <c r="IP39" s="65"/>
      <c r="IQ39" s="65"/>
    </row>
    <row r="40" spans="1:1014 1059:2026 2071:3038 3083:4096 4141:5108 5153:6120 6165:7132 7177:8190 8235:9202 9247:10214 10259:11226 11271:12284 12329:13296 13341:14308 14353:15320 15365:16378" ht="15.75" customHeight="1">
      <c r="A40" s="134" t="s">
        <v>68</v>
      </c>
      <c r="B40" s="135"/>
      <c r="C40" s="87">
        <v>39704</v>
      </c>
      <c r="D40" s="87">
        <v>295</v>
      </c>
      <c r="E40" s="87">
        <v>337</v>
      </c>
      <c r="F40" s="87">
        <v>348</v>
      </c>
      <c r="G40" s="87">
        <v>425</v>
      </c>
      <c r="H40" s="87">
        <v>401</v>
      </c>
      <c r="I40" s="87">
        <v>383</v>
      </c>
      <c r="J40" s="87">
        <v>705</v>
      </c>
      <c r="K40" s="87">
        <v>684</v>
      </c>
      <c r="L40" s="87">
        <v>705</v>
      </c>
      <c r="M40" s="87">
        <v>735</v>
      </c>
      <c r="N40" s="87">
        <v>640</v>
      </c>
      <c r="O40" s="87">
        <v>658</v>
      </c>
      <c r="P40" s="87">
        <v>666</v>
      </c>
      <c r="Q40" s="87">
        <v>658</v>
      </c>
      <c r="R40" s="87">
        <v>577</v>
      </c>
      <c r="S40" s="87">
        <v>601</v>
      </c>
      <c r="T40" s="87">
        <v>693</v>
      </c>
      <c r="U40" s="87">
        <v>715</v>
      </c>
      <c r="V40" s="87">
        <v>673</v>
      </c>
      <c r="W40" s="87">
        <v>661</v>
      </c>
      <c r="X40" s="87">
        <v>2924</v>
      </c>
      <c r="Y40" s="87">
        <v>3173</v>
      </c>
      <c r="Z40" s="95">
        <v>2843</v>
      </c>
      <c r="AA40" s="95">
        <v>2748</v>
      </c>
      <c r="AB40" s="95">
        <v>2918</v>
      </c>
      <c r="AC40" s="95">
        <v>2994</v>
      </c>
      <c r="AD40" s="95">
        <v>2395</v>
      </c>
      <c r="AE40" s="95">
        <v>2230</v>
      </c>
      <c r="AF40" s="95">
        <v>1764</v>
      </c>
      <c r="AG40" s="95">
        <v>1260</v>
      </c>
      <c r="AH40" s="95">
        <v>1121</v>
      </c>
      <c r="AI40" s="95">
        <v>782</v>
      </c>
      <c r="AJ40" s="95">
        <v>492</v>
      </c>
      <c r="AK40" s="95">
        <v>500</v>
      </c>
      <c r="AL40" s="95">
        <v>22</v>
      </c>
      <c r="AM40" s="95">
        <v>146</v>
      </c>
      <c r="AN40" s="95">
        <v>149</v>
      </c>
      <c r="AO40" s="95">
        <v>312</v>
      </c>
      <c r="AP40" s="96">
        <v>19948</v>
      </c>
      <c r="AQ40" s="95">
        <v>1852</v>
      </c>
      <c r="AR40" s="95">
        <v>1823</v>
      </c>
      <c r="AS40" s="95">
        <v>8274</v>
      </c>
      <c r="AT40" s="95">
        <v>623</v>
      </c>
      <c r="AU40" s="65"/>
      <c r="AV40" s="229">
        <f t="shared" si="5"/>
        <v>39704</v>
      </c>
      <c r="AW40" s="230">
        <f t="shared" si="0"/>
        <v>6316</v>
      </c>
      <c r="AX40" s="230">
        <f t="shared" si="1"/>
        <v>3910</v>
      </c>
      <c r="AY40" s="230">
        <f t="shared" si="2"/>
        <v>7431</v>
      </c>
      <c r="AZ40" s="230">
        <f t="shared" si="3"/>
        <v>16128</v>
      </c>
      <c r="BA40" s="230">
        <f t="shared" si="4"/>
        <v>5919</v>
      </c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  <c r="FF40" s="65"/>
      <c r="FG40" s="65"/>
      <c r="FH40" s="65"/>
      <c r="FI40" s="65"/>
      <c r="FJ40" s="65"/>
      <c r="FK40" s="65"/>
      <c r="FL40" s="65"/>
      <c r="FM40" s="65"/>
      <c r="FN40" s="65"/>
      <c r="FO40" s="65"/>
      <c r="FP40" s="65"/>
      <c r="FQ40" s="65"/>
      <c r="FR40" s="65"/>
      <c r="FS40" s="65"/>
      <c r="FT40" s="65"/>
      <c r="FU40" s="65"/>
      <c r="FV40" s="65"/>
      <c r="FW40" s="65"/>
      <c r="FX40" s="65"/>
      <c r="FY40" s="65"/>
      <c r="FZ40" s="65"/>
      <c r="GA40" s="65"/>
      <c r="GB40" s="65"/>
      <c r="GC40" s="65"/>
      <c r="GD40" s="65"/>
      <c r="GE40" s="65"/>
      <c r="GF40" s="65"/>
      <c r="GG40" s="65"/>
      <c r="GH40" s="65"/>
      <c r="GI40" s="65"/>
      <c r="GJ40" s="65"/>
      <c r="GK40" s="65"/>
      <c r="GL40" s="65"/>
      <c r="GM40" s="65"/>
      <c r="GN40" s="65"/>
      <c r="GO40" s="65"/>
      <c r="GP40" s="65"/>
      <c r="GQ40" s="65"/>
      <c r="GR40" s="65"/>
      <c r="GS40" s="65"/>
      <c r="GT40" s="65"/>
      <c r="GU40" s="65"/>
      <c r="GV40" s="65"/>
      <c r="GW40" s="65"/>
      <c r="GX40" s="65"/>
      <c r="GY40" s="65"/>
      <c r="GZ40" s="65"/>
      <c r="HA40" s="65"/>
      <c r="HB40" s="65"/>
      <c r="HC40" s="65"/>
      <c r="HD40" s="65"/>
      <c r="HE40" s="65"/>
      <c r="HF40" s="65"/>
      <c r="HG40" s="65"/>
      <c r="HH40" s="65"/>
      <c r="HI40" s="65"/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5"/>
      <c r="HU40" s="65"/>
      <c r="HV40" s="65"/>
      <c r="HW40" s="65"/>
      <c r="HX40" s="65"/>
      <c r="HY40" s="65"/>
      <c r="HZ40" s="65"/>
      <c r="IA40" s="65"/>
      <c r="IB40" s="65"/>
      <c r="IC40" s="65"/>
      <c r="ID40" s="65"/>
      <c r="IE40" s="65"/>
      <c r="IF40" s="65"/>
      <c r="IG40" s="65"/>
      <c r="IH40" s="65"/>
      <c r="II40" s="65"/>
      <c r="IJ40" s="65"/>
      <c r="IK40" s="65"/>
      <c r="IL40" s="65"/>
      <c r="IM40" s="65"/>
      <c r="IN40" s="65"/>
      <c r="IO40" s="65"/>
      <c r="IP40" s="65"/>
      <c r="IQ40" s="65"/>
    </row>
    <row r="41" spans="1:1014 1059:2026 2071:3038 3083:4096 4141:5108 5153:6120 6165:7132 7177:8190 8235:9202 9247:10214 10259:11226 11271:12284 12329:13296 13341:14308 14353:15320 15365:16378" s="21" customFormat="1" ht="15.75" customHeight="1">
      <c r="A41" s="81" t="s">
        <v>69</v>
      </c>
      <c r="B41" s="82" t="s">
        <v>70</v>
      </c>
      <c r="C41" s="83">
        <v>21729</v>
      </c>
      <c r="D41" s="84">
        <v>170</v>
      </c>
      <c r="E41" s="84">
        <v>180</v>
      </c>
      <c r="F41" s="84">
        <v>188</v>
      </c>
      <c r="G41" s="84">
        <v>243</v>
      </c>
      <c r="H41" s="84">
        <v>242</v>
      </c>
      <c r="I41" s="84">
        <v>234</v>
      </c>
      <c r="J41" s="84">
        <v>405</v>
      </c>
      <c r="K41" s="84">
        <v>391</v>
      </c>
      <c r="L41" s="84">
        <v>409</v>
      </c>
      <c r="M41" s="84">
        <v>429</v>
      </c>
      <c r="N41" s="84">
        <v>356</v>
      </c>
      <c r="O41" s="84">
        <v>359</v>
      </c>
      <c r="P41" s="84">
        <v>368</v>
      </c>
      <c r="Q41" s="84">
        <v>381</v>
      </c>
      <c r="R41" s="84">
        <v>323</v>
      </c>
      <c r="S41" s="84">
        <v>357</v>
      </c>
      <c r="T41" s="84">
        <v>384</v>
      </c>
      <c r="U41" s="84">
        <v>416</v>
      </c>
      <c r="V41" s="84">
        <v>383</v>
      </c>
      <c r="W41" s="84">
        <v>381</v>
      </c>
      <c r="X41" s="84">
        <v>1653</v>
      </c>
      <c r="Y41" s="84">
        <v>1661</v>
      </c>
      <c r="Z41" s="93">
        <v>1536</v>
      </c>
      <c r="AA41" s="93">
        <v>1498</v>
      </c>
      <c r="AB41" s="93">
        <v>1584</v>
      </c>
      <c r="AC41" s="93">
        <v>1540</v>
      </c>
      <c r="AD41" s="93">
        <v>1289</v>
      </c>
      <c r="AE41" s="93">
        <v>1244</v>
      </c>
      <c r="AF41" s="93">
        <v>960</v>
      </c>
      <c r="AG41" s="93">
        <v>706</v>
      </c>
      <c r="AH41" s="93">
        <v>603</v>
      </c>
      <c r="AI41" s="93">
        <v>422</v>
      </c>
      <c r="AJ41" s="93">
        <v>224</v>
      </c>
      <c r="AK41" s="93">
        <v>210</v>
      </c>
      <c r="AL41" s="93">
        <v>15</v>
      </c>
      <c r="AM41" s="93">
        <v>86</v>
      </c>
      <c r="AN41" s="93">
        <v>84</v>
      </c>
      <c r="AO41" s="93">
        <v>180</v>
      </c>
      <c r="AP41" s="93">
        <v>10829</v>
      </c>
      <c r="AQ41" s="93">
        <v>1031</v>
      </c>
      <c r="AR41" s="93">
        <v>1045</v>
      </c>
      <c r="AS41" s="93">
        <v>4383</v>
      </c>
      <c r="AT41" s="93">
        <v>312</v>
      </c>
      <c r="AU41" s="66"/>
      <c r="AV41" s="225">
        <f t="shared" si="5"/>
        <v>21729</v>
      </c>
      <c r="AW41" s="226">
        <f t="shared" si="0"/>
        <v>3606</v>
      </c>
      <c r="AX41" s="226">
        <f t="shared" si="1"/>
        <v>2229</v>
      </c>
      <c r="AY41" s="226">
        <f t="shared" si="2"/>
        <v>4078</v>
      </c>
      <c r="AZ41" s="226">
        <f t="shared" si="3"/>
        <v>8691</v>
      </c>
      <c r="BA41" s="226">
        <f t="shared" si="4"/>
        <v>3125</v>
      </c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6"/>
      <c r="CP41" s="66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6"/>
      <c r="EJ41" s="66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6"/>
      <c r="GD41" s="66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GV41" s="67"/>
      <c r="GW41" s="67"/>
      <c r="GX41" s="67"/>
      <c r="GY41" s="67"/>
      <c r="GZ41" s="67"/>
      <c r="HA41" s="67"/>
      <c r="HB41" s="67"/>
      <c r="HC41" s="67"/>
      <c r="HD41" s="67"/>
      <c r="HE41" s="67"/>
      <c r="HF41" s="67"/>
      <c r="HG41" s="67"/>
      <c r="HH41" s="67"/>
      <c r="HI41" s="67"/>
      <c r="HJ41" s="67"/>
      <c r="HK41" s="67"/>
      <c r="HL41" s="67"/>
      <c r="HM41" s="67"/>
      <c r="HN41" s="67"/>
      <c r="HO41" s="67"/>
      <c r="HP41" s="67"/>
      <c r="HQ41" s="67"/>
      <c r="HR41" s="67"/>
      <c r="HS41" s="67"/>
      <c r="HT41" s="67"/>
      <c r="HU41" s="67"/>
      <c r="HV41" s="67"/>
      <c r="HW41" s="66"/>
      <c r="HX41" s="66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4"/>
      <c r="JQ41" s="17"/>
      <c r="JR41" s="17"/>
      <c r="LK41" s="17"/>
      <c r="LL41" s="17"/>
      <c r="NE41" s="17"/>
      <c r="NF41" s="17"/>
      <c r="OY41" s="17"/>
      <c r="OZ41" s="17"/>
      <c r="QS41" s="17"/>
      <c r="QT41" s="17"/>
      <c r="SM41" s="17"/>
      <c r="SN41" s="17"/>
      <c r="UG41" s="17"/>
      <c r="UH41" s="17"/>
      <c r="WA41" s="17"/>
      <c r="WB41" s="17"/>
      <c r="XU41" s="17"/>
      <c r="XV41" s="17"/>
      <c r="ZO41" s="17"/>
      <c r="ZP41" s="17"/>
      <c r="ABI41" s="17"/>
      <c r="ABJ41" s="17"/>
      <c r="ADC41" s="17"/>
      <c r="ADD41" s="17"/>
      <c r="AEW41" s="17"/>
      <c r="AEX41" s="17"/>
      <c r="AGQ41" s="17"/>
      <c r="AGR41" s="17"/>
      <c r="AIK41" s="17"/>
      <c r="AIL41" s="17"/>
      <c r="AKE41" s="17"/>
      <c r="AKF41" s="17"/>
      <c r="ALY41" s="17"/>
      <c r="ALZ41" s="17"/>
      <c r="ANS41" s="17"/>
      <c r="ANT41" s="17"/>
      <c r="APM41" s="17"/>
      <c r="APN41" s="17"/>
      <c r="ARG41" s="17"/>
      <c r="ARH41" s="17"/>
      <c r="ATA41" s="17"/>
      <c r="ATB41" s="17"/>
      <c r="AUU41" s="17"/>
      <c r="AUV41" s="17"/>
      <c r="AWO41" s="17"/>
      <c r="AWP41" s="17"/>
      <c r="AYI41" s="17"/>
      <c r="AYJ41" s="17"/>
      <c r="BAC41" s="17"/>
      <c r="BAD41" s="17"/>
      <c r="BBW41" s="17"/>
      <c r="BBX41" s="17"/>
      <c r="BDQ41" s="17"/>
      <c r="BDR41" s="17"/>
      <c r="BFK41" s="17"/>
      <c r="BFL41" s="17"/>
      <c r="BHE41" s="17"/>
      <c r="BHF41" s="17"/>
      <c r="BIY41" s="17"/>
      <c r="BIZ41" s="17"/>
      <c r="BKS41" s="17"/>
      <c r="BKT41" s="17"/>
      <c r="BMM41" s="17"/>
      <c r="BMN41" s="17"/>
      <c r="BOG41" s="17"/>
      <c r="BOH41" s="17"/>
      <c r="BQA41" s="17"/>
      <c r="BQB41" s="17"/>
      <c r="BRU41" s="17"/>
      <c r="BRV41" s="17"/>
      <c r="BTO41" s="17"/>
      <c r="BTP41" s="17"/>
      <c r="BVI41" s="17"/>
      <c r="BVJ41" s="17"/>
      <c r="BXC41" s="17"/>
      <c r="BXD41" s="17"/>
      <c r="BYW41" s="17"/>
      <c r="BYX41" s="17"/>
      <c r="CAQ41" s="17"/>
      <c r="CAR41" s="17"/>
      <c r="CCK41" s="17"/>
      <c r="CCL41" s="17"/>
      <c r="CEE41" s="17"/>
      <c r="CEF41" s="17"/>
      <c r="CFY41" s="17"/>
      <c r="CFZ41" s="17"/>
      <c r="CHS41" s="17"/>
      <c r="CHT41" s="17"/>
      <c r="CJM41" s="17"/>
      <c r="CJN41" s="17"/>
      <c r="CLG41" s="17"/>
      <c r="CLH41" s="17"/>
      <c r="CNA41" s="17"/>
      <c r="CNB41" s="17"/>
      <c r="COU41" s="17"/>
      <c r="COV41" s="17"/>
      <c r="CQO41" s="17"/>
      <c r="CQP41" s="17"/>
      <c r="CSI41" s="17"/>
      <c r="CSJ41" s="17"/>
      <c r="CUC41" s="17"/>
      <c r="CUD41" s="17"/>
      <c r="CVW41" s="17"/>
      <c r="CVX41" s="17"/>
      <c r="CXQ41" s="17"/>
      <c r="CXR41" s="17"/>
      <c r="CZK41" s="17"/>
      <c r="CZL41" s="17"/>
      <c r="DBE41" s="17"/>
      <c r="DBF41" s="17"/>
      <c r="DCY41" s="17"/>
      <c r="DCZ41" s="17"/>
      <c r="DES41" s="17"/>
      <c r="DET41" s="17"/>
      <c r="DGM41" s="17"/>
      <c r="DGN41" s="17"/>
      <c r="DIG41" s="17"/>
      <c r="DIH41" s="17"/>
      <c r="DKA41" s="17"/>
      <c r="DKB41" s="17"/>
      <c r="DLU41" s="17"/>
      <c r="DLV41" s="17"/>
      <c r="DNO41" s="17"/>
      <c r="DNP41" s="17"/>
      <c r="DPI41" s="17"/>
      <c r="DPJ41" s="17"/>
      <c r="DRC41" s="17"/>
      <c r="DRD41" s="17"/>
      <c r="DSW41" s="17"/>
      <c r="DSX41" s="17"/>
      <c r="DUQ41" s="17"/>
      <c r="DUR41" s="17"/>
      <c r="DWK41" s="17"/>
      <c r="DWL41" s="17"/>
      <c r="DYE41" s="17"/>
      <c r="DYF41" s="17"/>
      <c r="DZY41" s="17"/>
      <c r="DZZ41" s="17"/>
      <c r="EBS41" s="17"/>
      <c r="EBT41" s="17"/>
      <c r="EDM41" s="17"/>
      <c r="EDN41" s="17"/>
      <c r="EFG41" s="17"/>
      <c r="EFH41" s="17"/>
      <c r="EHA41" s="17"/>
      <c r="EHB41" s="17"/>
      <c r="EIU41" s="17"/>
      <c r="EIV41" s="17"/>
      <c r="EKO41" s="17"/>
      <c r="EKP41" s="17"/>
      <c r="EMI41" s="17"/>
      <c r="EMJ41" s="17"/>
      <c r="EOC41" s="17"/>
      <c r="EOD41" s="17"/>
      <c r="EPW41" s="17"/>
      <c r="EPX41" s="17"/>
      <c r="ERQ41" s="17"/>
      <c r="ERR41" s="17"/>
      <c r="ETK41" s="17"/>
      <c r="ETL41" s="17"/>
      <c r="EVE41" s="17"/>
      <c r="EVF41" s="17"/>
      <c r="EWY41" s="17"/>
      <c r="EWZ41" s="17"/>
      <c r="EYS41" s="17"/>
      <c r="EYT41" s="17"/>
      <c r="FAM41" s="17"/>
      <c r="FAN41" s="17"/>
      <c r="FCG41" s="17"/>
      <c r="FCH41" s="17"/>
      <c r="FEA41" s="17"/>
      <c r="FEB41" s="17"/>
      <c r="FFU41" s="17"/>
      <c r="FFV41" s="17"/>
      <c r="FHO41" s="17"/>
      <c r="FHP41" s="17"/>
      <c r="FJI41" s="17"/>
      <c r="FJJ41" s="17"/>
      <c r="FLC41" s="17"/>
      <c r="FLD41" s="17"/>
      <c r="FMW41" s="17"/>
      <c r="FMX41" s="17"/>
      <c r="FOQ41" s="17"/>
      <c r="FOR41" s="17"/>
      <c r="FQK41" s="17"/>
      <c r="FQL41" s="17"/>
      <c r="FSE41" s="17"/>
      <c r="FSF41" s="17"/>
      <c r="FTY41" s="17"/>
      <c r="FTZ41" s="17"/>
      <c r="FVS41" s="17"/>
      <c r="FVT41" s="17"/>
      <c r="FXM41" s="17"/>
      <c r="FXN41" s="17"/>
      <c r="FZG41" s="17"/>
      <c r="FZH41" s="17"/>
      <c r="GBA41" s="17"/>
      <c r="GBB41" s="17"/>
      <c r="GCU41" s="17"/>
      <c r="GCV41" s="17"/>
      <c r="GEO41" s="17"/>
      <c r="GEP41" s="17"/>
      <c r="GGI41" s="17"/>
      <c r="GGJ41" s="17"/>
      <c r="GIC41" s="17"/>
      <c r="GID41" s="17"/>
      <c r="GJW41" s="17"/>
      <c r="GJX41" s="17"/>
      <c r="GLQ41" s="17"/>
      <c r="GLR41" s="17"/>
      <c r="GNK41" s="17"/>
      <c r="GNL41" s="17"/>
      <c r="GPE41" s="17"/>
      <c r="GPF41" s="17"/>
      <c r="GQY41" s="17"/>
      <c r="GQZ41" s="17"/>
      <c r="GSS41" s="17"/>
      <c r="GST41" s="17"/>
      <c r="GUM41" s="17"/>
      <c r="GUN41" s="17"/>
      <c r="GWG41" s="17"/>
      <c r="GWH41" s="17"/>
      <c r="GYA41" s="17"/>
      <c r="GYB41" s="17"/>
      <c r="GZU41" s="17"/>
      <c r="GZV41" s="17"/>
      <c r="HBO41" s="17"/>
      <c r="HBP41" s="17"/>
      <c r="HDI41" s="17"/>
      <c r="HDJ41" s="17"/>
      <c r="HFC41" s="17"/>
      <c r="HFD41" s="17"/>
      <c r="HGW41" s="17"/>
      <c r="HGX41" s="17"/>
      <c r="HIQ41" s="17"/>
      <c r="HIR41" s="17"/>
      <c r="HKK41" s="17"/>
      <c r="HKL41" s="17"/>
      <c r="HME41" s="17"/>
      <c r="HMF41" s="17"/>
      <c r="HNY41" s="17"/>
      <c r="HNZ41" s="17"/>
      <c r="HPS41" s="17"/>
      <c r="HPT41" s="17"/>
      <c r="HRM41" s="17"/>
      <c r="HRN41" s="17"/>
      <c r="HTG41" s="17"/>
      <c r="HTH41" s="17"/>
      <c r="HVA41" s="17"/>
      <c r="HVB41" s="17"/>
      <c r="HWU41" s="17"/>
      <c r="HWV41" s="17"/>
      <c r="HYO41" s="17"/>
      <c r="HYP41" s="17"/>
      <c r="IAI41" s="17"/>
      <c r="IAJ41" s="17"/>
      <c r="ICC41" s="17"/>
      <c r="ICD41" s="17"/>
      <c r="IDW41" s="17"/>
      <c r="IDX41" s="17"/>
      <c r="IFQ41" s="17"/>
      <c r="IFR41" s="17"/>
      <c r="IHK41" s="17"/>
      <c r="IHL41" s="17"/>
      <c r="IJE41" s="17"/>
      <c r="IJF41" s="17"/>
      <c r="IKY41" s="17"/>
      <c r="IKZ41" s="17"/>
      <c r="IMS41" s="17"/>
      <c r="IMT41" s="17"/>
      <c r="IOM41" s="17"/>
      <c r="ION41" s="17"/>
      <c r="IQG41" s="17"/>
      <c r="IQH41" s="17"/>
      <c r="ISA41" s="17"/>
      <c r="ISB41" s="17"/>
      <c r="ITU41" s="17"/>
      <c r="ITV41" s="17"/>
      <c r="IVO41" s="17"/>
      <c r="IVP41" s="17"/>
      <c r="IXI41" s="17"/>
      <c r="IXJ41" s="17"/>
      <c r="IZC41" s="17"/>
      <c r="IZD41" s="17"/>
      <c r="JAW41" s="17"/>
      <c r="JAX41" s="17"/>
      <c r="JCQ41" s="17"/>
      <c r="JCR41" s="17"/>
      <c r="JEK41" s="17"/>
      <c r="JEL41" s="17"/>
      <c r="JGE41" s="17"/>
      <c r="JGF41" s="17"/>
      <c r="JHY41" s="17"/>
      <c r="JHZ41" s="17"/>
      <c r="JJS41" s="17"/>
      <c r="JJT41" s="17"/>
      <c r="JLM41" s="17"/>
      <c r="JLN41" s="17"/>
      <c r="JNG41" s="17"/>
      <c r="JNH41" s="17"/>
      <c r="JPA41" s="17"/>
      <c r="JPB41" s="17"/>
      <c r="JQU41" s="17"/>
      <c r="JQV41" s="17"/>
      <c r="JSO41" s="17"/>
      <c r="JSP41" s="17"/>
      <c r="JUI41" s="17"/>
      <c r="JUJ41" s="17"/>
      <c r="JWC41" s="17"/>
      <c r="JWD41" s="17"/>
      <c r="JXW41" s="17"/>
      <c r="JXX41" s="17"/>
      <c r="JZQ41" s="17"/>
      <c r="JZR41" s="17"/>
      <c r="KBK41" s="17"/>
      <c r="KBL41" s="17"/>
      <c r="KDE41" s="17"/>
      <c r="KDF41" s="17"/>
      <c r="KEY41" s="17"/>
      <c r="KEZ41" s="17"/>
      <c r="KGS41" s="17"/>
      <c r="KGT41" s="17"/>
      <c r="KIM41" s="17"/>
      <c r="KIN41" s="17"/>
      <c r="KKG41" s="17"/>
      <c r="KKH41" s="17"/>
      <c r="KMA41" s="17"/>
      <c r="KMB41" s="17"/>
      <c r="KNU41" s="17"/>
      <c r="KNV41" s="17"/>
      <c r="KPO41" s="17"/>
      <c r="KPP41" s="17"/>
      <c r="KRI41" s="17"/>
      <c r="KRJ41" s="17"/>
      <c r="KTC41" s="17"/>
      <c r="KTD41" s="17"/>
      <c r="KUW41" s="17"/>
      <c r="KUX41" s="17"/>
      <c r="KWQ41" s="17"/>
      <c r="KWR41" s="17"/>
      <c r="KYK41" s="17"/>
      <c r="KYL41" s="17"/>
      <c r="LAE41" s="17"/>
      <c r="LAF41" s="17"/>
      <c r="LBY41" s="17"/>
      <c r="LBZ41" s="17"/>
      <c r="LDS41" s="17"/>
      <c r="LDT41" s="17"/>
      <c r="LFM41" s="17"/>
      <c r="LFN41" s="17"/>
      <c r="LHG41" s="17"/>
      <c r="LHH41" s="17"/>
      <c r="LJA41" s="17"/>
      <c r="LJB41" s="17"/>
      <c r="LKU41" s="17"/>
      <c r="LKV41" s="17"/>
      <c r="LMO41" s="17"/>
      <c r="LMP41" s="17"/>
      <c r="LOI41" s="17"/>
      <c r="LOJ41" s="17"/>
      <c r="LQC41" s="17"/>
      <c r="LQD41" s="17"/>
      <c r="LRW41" s="17"/>
      <c r="LRX41" s="17"/>
      <c r="LTQ41" s="17"/>
      <c r="LTR41" s="17"/>
      <c r="LVK41" s="17"/>
      <c r="LVL41" s="17"/>
      <c r="LXE41" s="17"/>
      <c r="LXF41" s="17"/>
      <c r="LYY41" s="17"/>
      <c r="LYZ41" s="17"/>
      <c r="MAS41" s="17"/>
      <c r="MAT41" s="17"/>
      <c r="MCM41" s="17"/>
      <c r="MCN41" s="17"/>
      <c r="MEG41" s="17"/>
      <c r="MEH41" s="17"/>
      <c r="MGA41" s="17"/>
      <c r="MGB41" s="17"/>
      <c r="MHU41" s="17"/>
      <c r="MHV41" s="17"/>
      <c r="MJO41" s="17"/>
      <c r="MJP41" s="17"/>
      <c r="MLI41" s="17"/>
      <c r="MLJ41" s="17"/>
      <c r="MNC41" s="17"/>
      <c r="MND41" s="17"/>
      <c r="MOW41" s="17"/>
      <c r="MOX41" s="17"/>
      <c r="MQQ41" s="17"/>
      <c r="MQR41" s="17"/>
      <c r="MSK41" s="17"/>
      <c r="MSL41" s="17"/>
      <c r="MUE41" s="17"/>
      <c r="MUF41" s="17"/>
      <c r="MVY41" s="17"/>
      <c r="MVZ41" s="17"/>
      <c r="MXS41" s="17"/>
      <c r="MXT41" s="17"/>
      <c r="MZM41" s="17"/>
      <c r="MZN41" s="17"/>
      <c r="NBG41" s="17"/>
      <c r="NBH41" s="17"/>
      <c r="NDA41" s="17"/>
      <c r="NDB41" s="17"/>
      <c r="NEU41" s="17"/>
      <c r="NEV41" s="17"/>
      <c r="NGO41" s="17"/>
      <c r="NGP41" s="17"/>
      <c r="NII41" s="17"/>
      <c r="NIJ41" s="17"/>
      <c r="NKC41" s="17"/>
      <c r="NKD41" s="17"/>
      <c r="NLW41" s="17"/>
      <c r="NLX41" s="17"/>
      <c r="NNQ41" s="17"/>
      <c r="NNR41" s="17"/>
      <c r="NPK41" s="17"/>
      <c r="NPL41" s="17"/>
      <c r="NRE41" s="17"/>
      <c r="NRF41" s="17"/>
      <c r="NSY41" s="17"/>
      <c r="NSZ41" s="17"/>
      <c r="NUS41" s="17"/>
      <c r="NUT41" s="17"/>
      <c r="NWM41" s="17"/>
      <c r="NWN41" s="17"/>
      <c r="NYG41" s="17"/>
      <c r="NYH41" s="17"/>
      <c r="OAA41" s="17"/>
      <c r="OAB41" s="17"/>
      <c r="OBU41" s="17"/>
      <c r="OBV41" s="17"/>
      <c r="ODO41" s="17"/>
      <c r="ODP41" s="17"/>
      <c r="OFI41" s="17"/>
      <c r="OFJ41" s="17"/>
      <c r="OHC41" s="17"/>
      <c r="OHD41" s="17"/>
      <c r="OIW41" s="17"/>
      <c r="OIX41" s="17"/>
      <c r="OKQ41" s="17"/>
      <c r="OKR41" s="17"/>
      <c r="OMK41" s="17"/>
      <c r="OML41" s="17"/>
      <c r="OOE41" s="17"/>
      <c r="OOF41" s="17"/>
      <c r="OPY41" s="17"/>
      <c r="OPZ41" s="17"/>
      <c r="ORS41" s="17"/>
      <c r="ORT41" s="17"/>
      <c r="OTM41" s="17"/>
      <c r="OTN41" s="17"/>
      <c r="OVG41" s="17"/>
      <c r="OVH41" s="17"/>
      <c r="OXA41" s="17"/>
      <c r="OXB41" s="17"/>
      <c r="OYU41" s="17"/>
      <c r="OYV41" s="17"/>
      <c r="PAO41" s="17"/>
      <c r="PAP41" s="17"/>
      <c r="PCI41" s="17"/>
      <c r="PCJ41" s="17"/>
      <c r="PEC41" s="17"/>
      <c r="PED41" s="17"/>
      <c r="PFW41" s="17"/>
      <c r="PFX41" s="17"/>
      <c r="PHQ41" s="17"/>
      <c r="PHR41" s="17"/>
      <c r="PJK41" s="17"/>
      <c r="PJL41" s="17"/>
      <c r="PLE41" s="17"/>
      <c r="PLF41" s="17"/>
      <c r="PMY41" s="17"/>
      <c r="PMZ41" s="17"/>
      <c r="POS41" s="17"/>
      <c r="POT41" s="17"/>
      <c r="PQM41" s="17"/>
      <c r="PQN41" s="17"/>
      <c r="PSG41" s="17"/>
      <c r="PSH41" s="17"/>
      <c r="PUA41" s="17"/>
      <c r="PUB41" s="17"/>
      <c r="PVU41" s="17"/>
      <c r="PVV41" s="17"/>
      <c r="PXO41" s="17"/>
      <c r="PXP41" s="17"/>
      <c r="PZI41" s="17"/>
      <c r="PZJ41" s="17"/>
      <c r="QBC41" s="17"/>
      <c r="QBD41" s="17"/>
      <c r="QCW41" s="17"/>
      <c r="QCX41" s="17"/>
      <c r="QEQ41" s="17"/>
      <c r="QER41" s="17"/>
      <c r="QGK41" s="17"/>
      <c r="QGL41" s="17"/>
      <c r="QIE41" s="17"/>
      <c r="QIF41" s="17"/>
      <c r="QJY41" s="17"/>
      <c r="QJZ41" s="17"/>
      <c r="QLS41" s="17"/>
      <c r="QLT41" s="17"/>
      <c r="QNM41" s="17"/>
      <c r="QNN41" s="17"/>
      <c r="QPG41" s="17"/>
      <c r="QPH41" s="17"/>
      <c r="QRA41" s="17"/>
      <c r="QRB41" s="17"/>
      <c r="QSU41" s="17"/>
      <c r="QSV41" s="17"/>
      <c r="QUO41" s="17"/>
      <c r="QUP41" s="17"/>
      <c r="QWI41" s="17"/>
      <c r="QWJ41" s="17"/>
      <c r="QYC41" s="17"/>
      <c r="QYD41" s="17"/>
      <c r="QZW41" s="17"/>
      <c r="QZX41" s="17"/>
      <c r="RBQ41" s="17"/>
      <c r="RBR41" s="17"/>
      <c r="RDK41" s="17"/>
      <c r="RDL41" s="17"/>
      <c r="RFE41" s="17"/>
      <c r="RFF41" s="17"/>
      <c r="RGY41" s="17"/>
      <c r="RGZ41" s="17"/>
      <c r="RIS41" s="17"/>
      <c r="RIT41" s="17"/>
      <c r="RKM41" s="17"/>
      <c r="RKN41" s="17"/>
      <c r="RMG41" s="17"/>
      <c r="RMH41" s="17"/>
      <c r="ROA41" s="17"/>
      <c r="ROB41" s="17"/>
      <c r="RPU41" s="17"/>
      <c r="RPV41" s="17"/>
      <c r="RRO41" s="17"/>
      <c r="RRP41" s="17"/>
      <c r="RTI41" s="17"/>
      <c r="RTJ41" s="17"/>
      <c r="RVC41" s="17"/>
      <c r="RVD41" s="17"/>
      <c r="RWW41" s="17"/>
      <c r="RWX41" s="17"/>
      <c r="RYQ41" s="17"/>
      <c r="RYR41" s="17"/>
      <c r="SAK41" s="17"/>
      <c r="SAL41" s="17"/>
      <c r="SCE41" s="17"/>
      <c r="SCF41" s="17"/>
      <c r="SDY41" s="17"/>
      <c r="SDZ41" s="17"/>
      <c r="SFS41" s="17"/>
      <c r="SFT41" s="17"/>
      <c r="SHM41" s="17"/>
      <c r="SHN41" s="17"/>
      <c r="SJG41" s="17"/>
      <c r="SJH41" s="17"/>
      <c r="SLA41" s="17"/>
      <c r="SLB41" s="17"/>
      <c r="SMU41" s="17"/>
      <c r="SMV41" s="17"/>
      <c r="SOO41" s="17"/>
      <c r="SOP41" s="17"/>
      <c r="SQI41" s="17"/>
      <c r="SQJ41" s="17"/>
      <c r="SSC41" s="17"/>
      <c r="SSD41" s="17"/>
      <c r="STW41" s="17"/>
      <c r="STX41" s="17"/>
      <c r="SVQ41" s="17"/>
      <c r="SVR41" s="17"/>
      <c r="SXK41" s="17"/>
      <c r="SXL41" s="17"/>
      <c r="SZE41" s="17"/>
      <c r="SZF41" s="17"/>
      <c r="TAY41" s="17"/>
      <c r="TAZ41" s="17"/>
      <c r="TCS41" s="17"/>
      <c r="TCT41" s="17"/>
      <c r="TEM41" s="17"/>
      <c r="TEN41" s="17"/>
      <c r="TGG41" s="17"/>
      <c r="TGH41" s="17"/>
      <c r="TIA41" s="17"/>
      <c r="TIB41" s="17"/>
      <c r="TJU41" s="17"/>
      <c r="TJV41" s="17"/>
      <c r="TLO41" s="17"/>
      <c r="TLP41" s="17"/>
      <c r="TNI41" s="17"/>
      <c r="TNJ41" s="17"/>
      <c r="TPC41" s="17"/>
      <c r="TPD41" s="17"/>
      <c r="TQW41" s="17"/>
      <c r="TQX41" s="17"/>
      <c r="TSQ41" s="17"/>
      <c r="TSR41" s="17"/>
      <c r="TUK41" s="17"/>
      <c r="TUL41" s="17"/>
      <c r="TWE41" s="17"/>
      <c r="TWF41" s="17"/>
      <c r="TXY41" s="17"/>
      <c r="TXZ41" s="17"/>
      <c r="TZS41" s="17"/>
      <c r="TZT41" s="17"/>
      <c r="UBM41" s="17"/>
      <c r="UBN41" s="17"/>
      <c r="UDG41" s="17"/>
      <c r="UDH41" s="17"/>
      <c r="UFA41" s="17"/>
      <c r="UFB41" s="17"/>
      <c r="UGU41" s="17"/>
      <c r="UGV41" s="17"/>
      <c r="UIO41" s="17"/>
      <c r="UIP41" s="17"/>
      <c r="UKI41" s="17"/>
      <c r="UKJ41" s="17"/>
      <c r="UMC41" s="17"/>
      <c r="UMD41" s="17"/>
      <c r="UNW41" s="17"/>
      <c r="UNX41" s="17"/>
      <c r="UPQ41" s="17"/>
      <c r="UPR41" s="17"/>
      <c r="URK41" s="17"/>
      <c r="URL41" s="17"/>
      <c r="UTE41" s="17"/>
      <c r="UTF41" s="17"/>
      <c r="UUY41" s="17"/>
      <c r="UUZ41" s="17"/>
      <c r="UWS41" s="17"/>
      <c r="UWT41" s="17"/>
      <c r="UYM41" s="17"/>
      <c r="UYN41" s="17"/>
      <c r="VAG41" s="17"/>
      <c r="VAH41" s="17"/>
      <c r="VCA41" s="17"/>
      <c r="VCB41" s="17"/>
      <c r="VDU41" s="17"/>
      <c r="VDV41" s="17"/>
      <c r="VFO41" s="17"/>
      <c r="VFP41" s="17"/>
      <c r="VHI41" s="17"/>
      <c r="VHJ41" s="17"/>
      <c r="VJC41" s="17"/>
      <c r="VJD41" s="17"/>
      <c r="VKW41" s="17"/>
      <c r="VKX41" s="17"/>
      <c r="VMQ41" s="17"/>
      <c r="VMR41" s="17"/>
      <c r="VOK41" s="17"/>
      <c r="VOL41" s="17"/>
      <c r="VQE41" s="17"/>
      <c r="VQF41" s="17"/>
      <c r="VRY41" s="17"/>
      <c r="VRZ41" s="17"/>
      <c r="VTS41" s="17"/>
      <c r="VTT41" s="17"/>
      <c r="VVM41" s="17"/>
      <c r="VVN41" s="17"/>
      <c r="VXG41" s="17"/>
      <c r="VXH41" s="17"/>
      <c r="VZA41" s="17"/>
      <c r="VZB41" s="17"/>
      <c r="WAU41" s="17"/>
      <c r="WAV41" s="17"/>
      <c r="WCO41" s="17"/>
      <c r="WCP41" s="17"/>
      <c r="WEI41" s="17"/>
      <c r="WEJ41" s="17"/>
      <c r="WGC41" s="17"/>
      <c r="WGD41" s="17"/>
      <c r="WHW41" s="17"/>
      <c r="WHX41" s="17"/>
      <c r="WJQ41" s="17"/>
      <c r="WJR41" s="17"/>
      <c r="WLK41" s="17"/>
      <c r="WLL41" s="17"/>
      <c r="WNE41" s="17"/>
      <c r="WNF41" s="17"/>
      <c r="WOY41" s="17"/>
      <c r="WOZ41" s="17"/>
      <c r="WQS41" s="17"/>
      <c r="WQT41" s="17"/>
      <c r="WSM41" s="17"/>
      <c r="WSN41" s="17"/>
      <c r="WUG41" s="17"/>
      <c r="WUH41" s="17"/>
      <c r="WWA41" s="17"/>
      <c r="WWB41" s="17"/>
      <c r="WXU41" s="17"/>
      <c r="WXV41" s="17"/>
      <c r="WZO41" s="17"/>
      <c r="WZP41" s="17"/>
      <c r="XBI41" s="17"/>
      <c r="XBJ41" s="17"/>
      <c r="XDC41" s="17"/>
      <c r="XDD41" s="17"/>
      <c r="XEW41" s="17"/>
      <c r="XEX41" s="17"/>
    </row>
    <row r="42" spans="1:1014 1059:2026 2071:3038 3083:4096 4141:5108 5153:6120 6165:7132 7177:8190 8235:9202 9247:10214 10259:11226 11271:12284 12329:13296 13341:14308 14353:15320 15365:16378" ht="15.75" customHeight="1">
      <c r="A42" s="20"/>
      <c r="B42" s="68" t="s">
        <v>71</v>
      </c>
      <c r="C42" s="78">
        <f>C41*'valores %'!C38</f>
        <v>12049.551385777706</v>
      </c>
      <c r="D42" s="78">
        <f>D41*'valores %'!D38</f>
        <v>110.57522123893806</v>
      </c>
      <c r="E42" s="78">
        <f>E41*'valores %'!E38</f>
        <v>111.34883720930232</v>
      </c>
      <c r="F42" s="78">
        <f>F41*'valores %'!F38</f>
        <v>117.15942028985508</v>
      </c>
      <c r="G42" s="78">
        <f>G41*'valores %'!G38</f>
        <v>153.17509727626458</v>
      </c>
      <c r="H42" s="78">
        <f>H41*'valores %'!H38</f>
        <v>151.25</v>
      </c>
      <c r="I42" s="78">
        <f>I41*'valores %'!I38</f>
        <v>146.25</v>
      </c>
      <c r="J42" s="78">
        <f>J41*'valores %'!J38</f>
        <v>251.70560747663552</v>
      </c>
      <c r="K42" s="78">
        <f>K41*'valores %'!K38</f>
        <v>241.44700460829492</v>
      </c>
      <c r="L42" s="78">
        <f>L41*'valores %'!L38</f>
        <v>255.1559633027523</v>
      </c>
      <c r="M42" s="78">
        <f>M41*'valores %'!M38</f>
        <v>263.69724770642199</v>
      </c>
      <c r="N42" s="78">
        <f>N41*'valores %'!N38</f>
        <v>223.30909090909091</v>
      </c>
      <c r="O42" s="78">
        <f>O41*'valores %'!O38</f>
        <v>223.77130044843051</v>
      </c>
      <c r="P42" s="78">
        <f>P41*'valores %'!P38</f>
        <v>230.41441441441447</v>
      </c>
      <c r="Q42" s="78">
        <f>Q41*'valores %'!Q38</f>
        <v>238.9909090909091</v>
      </c>
      <c r="R42" s="78">
        <f>R41*'valores %'!R38</f>
        <v>201.875</v>
      </c>
      <c r="S42" s="78">
        <f>S41*'valores %'!S38</f>
        <v>224.59154929577463</v>
      </c>
      <c r="T42" s="78">
        <f>T41*'valores %'!T38</f>
        <v>238.85167464114829</v>
      </c>
      <c r="U42" s="78">
        <f>U41*'valores %'!U38</f>
        <v>262.52427184466023</v>
      </c>
      <c r="V42" s="78">
        <f>V41*'valores %'!V38</f>
        <v>236.55882352941177</v>
      </c>
      <c r="W42" s="78">
        <f>W41*'valores %'!W38</f>
        <v>231.1893203883495</v>
      </c>
      <c r="X42" s="78">
        <f>X41*'valores %'!X38</f>
        <v>825.68087215064418</v>
      </c>
      <c r="Y42" s="78">
        <f>Y41*'valores %'!Y38</f>
        <v>833.85555555555561</v>
      </c>
      <c r="Z42" s="78">
        <f>Z41*'valores %'!Z38</f>
        <v>812.36101083032486</v>
      </c>
      <c r="AA42" s="78">
        <f>AA41*'valores %'!AA38</f>
        <v>718.64467483506121</v>
      </c>
      <c r="AB42" s="78">
        <f>AB41*'valores %'!AB38</f>
        <v>773.19658119658118</v>
      </c>
      <c r="AC42" s="78">
        <f>AC41*'valores %'!AC38</f>
        <v>722.82275711159741</v>
      </c>
      <c r="AD42" s="78">
        <f>AD41*'valores %'!AD38</f>
        <v>655.45467422096317</v>
      </c>
      <c r="AE42" s="78">
        <f>AE41*'valores %'!AE38</f>
        <v>660.60689655172405</v>
      </c>
      <c r="AF42" s="78">
        <f>AF41*'valores %'!AF38</f>
        <v>598.63945578231289</v>
      </c>
      <c r="AG42" s="78">
        <f>AG41*'valores %'!AG38</f>
        <v>434.12422360248456</v>
      </c>
      <c r="AH42" s="78">
        <f>AH41*'valores %'!AH38</f>
        <v>368.69142857142856</v>
      </c>
      <c r="AI42" s="78">
        <f>AI41*'valores %'!AI38</f>
        <v>256.21428571428572</v>
      </c>
      <c r="AJ42" s="78">
        <f>AJ41*'valores %'!AJ38</f>
        <v>137.97101449275362</v>
      </c>
      <c r="AK42" s="78">
        <f>AK41*'valores %'!AK38</f>
        <v>129.3478260869565</v>
      </c>
      <c r="AL42" s="78">
        <f>AL41*'valores %'!AL38</f>
        <v>8.4375</v>
      </c>
      <c r="AM42" s="78">
        <f>AM41*'valores %'!AM38</f>
        <v>52.828571428571429</v>
      </c>
      <c r="AN42" s="78">
        <f>AN41*'valores %'!AN38</f>
        <v>52.383518225039623</v>
      </c>
      <c r="AO42" s="78">
        <f>AO41*'valores %'!AO38</f>
        <v>110.57142857142858</v>
      </c>
      <c r="AP42" s="78">
        <f>AP41*'valores %'!AP38</f>
        <v>6753.10855784469</v>
      </c>
      <c r="AQ42" s="78">
        <f>AQ41*'valores %'!AQ38</f>
        <v>641.55291970802921</v>
      </c>
      <c r="AR42" s="78">
        <f>AR41*'valores %'!AR38</f>
        <v>651.56374501992036</v>
      </c>
      <c r="AS42" s="78">
        <f>AS41*'valores %'!AS38</f>
        <v>2734.1502795133179</v>
      </c>
      <c r="AT42" s="78">
        <f>AT41*'valores %'!AT38</f>
        <v>192.67368421052632</v>
      </c>
      <c r="AU42" s="65"/>
      <c r="AV42" s="227">
        <f t="shared" si="5"/>
        <v>12049.551385777706</v>
      </c>
      <c r="AW42" s="228">
        <f t="shared" si="0"/>
        <v>2248.8447904659861</v>
      </c>
      <c r="AX42" s="228">
        <f t="shared" si="1"/>
        <v>1397.2478192869066</v>
      </c>
      <c r="AY42" s="228">
        <f t="shared" si="2"/>
        <v>2127.2845716239608</v>
      </c>
      <c r="AZ42" s="228">
        <f t="shared" si="3"/>
        <v>4343.0865947462516</v>
      </c>
      <c r="BA42" s="228">
        <f t="shared" si="4"/>
        <v>1924.9882342502219</v>
      </c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5"/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  <c r="FF42" s="65"/>
      <c r="FG42" s="65"/>
      <c r="FH42" s="65"/>
      <c r="FI42" s="65"/>
      <c r="FJ42" s="65"/>
      <c r="FK42" s="65"/>
      <c r="FL42" s="65"/>
      <c r="FM42" s="65"/>
      <c r="FN42" s="65"/>
      <c r="FO42" s="65"/>
      <c r="FP42" s="65"/>
      <c r="FQ42" s="65"/>
      <c r="FR42" s="65"/>
      <c r="FS42" s="65"/>
      <c r="FT42" s="65"/>
      <c r="FU42" s="65"/>
      <c r="FV42" s="65"/>
      <c r="FW42" s="65"/>
      <c r="FX42" s="65"/>
      <c r="FY42" s="65"/>
      <c r="FZ42" s="65"/>
      <c r="GA42" s="65"/>
      <c r="GB42" s="65"/>
      <c r="GC42" s="65"/>
      <c r="GD42" s="65"/>
      <c r="GE42" s="65"/>
      <c r="GF42" s="65"/>
      <c r="GG42" s="65"/>
      <c r="GH42" s="65"/>
      <c r="GI42" s="65"/>
      <c r="GJ42" s="65"/>
      <c r="GK42" s="65"/>
      <c r="GL42" s="65"/>
      <c r="GM42" s="65"/>
      <c r="GN42" s="65"/>
      <c r="GO42" s="65"/>
      <c r="GP42" s="65"/>
      <c r="GQ42" s="65"/>
      <c r="GR42" s="65"/>
      <c r="GS42" s="65"/>
      <c r="GT42" s="65"/>
      <c r="GU42" s="65"/>
      <c r="GV42" s="65"/>
      <c r="GW42" s="65"/>
      <c r="GX42" s="65"/>
      <c r="GY42" s="65"/>
      <c r="GZ42" s="65"/>
      <c r="HA42" s="65"/>
      <c r="HB42" s="65"/>
      <c r="HC42" s="65"/>
      <c r="HD42" s="65"/>
      <c r="HE42" s="65"/>
      <c r="HF42" s="65"/>
      <c r="HG42" s="65"/>
      <c r="HH42" s="65"/>
      <c r="HI42" s="65"/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5"/>
      <c r="HU42" s="65"/>
      <c r="HV42" s="65"/>
      <c r="HW42" s="65"/>
      <c r="HX42" s="65"/>
      <c r="HY42" s="65"/>
      <c r="HZ42" s="65"/>
      <c r="IA42" s="65"/>
      <c r="IB42" s="65"/>
      <c r="IC42" s="65"/>
      <c r="ID42" s="65"/>
      <c r="IE42" s="65"/>
      <c r="IF42" s="65"/>
      <c r="IG42" s="65"/>
      <c r="IH42" s="65"/>
      <c r="II42" s="65"/>
      <c r="IJ42" s="65"/>
      <c r="IK42" s="65"/>
      <c r="IL42" s="65"/>
      <c r="IM42" s="65"/>
      <c r="IN42" s="65"/>
      <c r="IO42" s="65"/>
      <c r="IP42" s="65"/>
      <c r="IQ42" s="65"/>
    </row>
    <row r="43" spans="1:1014 1059:2026 2071:3038 3083:4096 4141:5108 5153:6120 6165:7132 7177:8190 8235:9202 9247:10214 10259:11226 11271:12284 12329:13296 13341:14308 14353:15320 15365:16378" ht="15.75" customHeight="1">
      <c r="A43" s="20"/>
      <c r="B43" s="68" t="s">
        <v>72</v>
      </c>
      <c r="C43" s="78">
        <f>C41*'valores %'!C39</f>
        <v>2443.9859896851085</v>
      </c>
      <c r="D43" s="78">
        <f>D41*'valores %'!D39</f>
        <v>16.548672566371682</v>
      </c>
      <c r="E43" s="78">
        <f>E41*'valores %'!E39</f>
        <v>21.767441860465116</v>
      </c>
      <c r="F43" s="78">
        <f>F41*'valores %'!F39</f>
        <v>21.797101449275363</v>
      </c>
      <c r="G43" s="78">
        <f>G41*'valores %'!G39</f>
        <v>35.929961089494164</v>
      </c>
      <c r="H43" s="78">
        <f>H41*'valores %'!H39</f>
        <v>33.177419354838705</v>
      </c>
      <c r="I43" s="78">
        <f>I41*'valores %'!I39</f>
        <v>34.56818181818182</v>
      </c>
      <c r="J43" s="78">
        <f>J41*'valores %'!J39</f>
        <v>62.453271028037378</v>
      </c>
      <c r="K43" s="78">
        <f>K41*'valores %'!K39</f>
        <v>57.65898617511521</v>
      </c>
      <c r="L43" s="78">
        <f>L41*'valores %'!L39</f>
        <v>60.036697247706428</v>
      </c>
      <c r="M43" s="78">
        <f>M41*'valores %'!M39</f>
        <v>64.940366972477065</v>
      </c>
      <c r="N43" s="78">
        <f>N41*'valores %'!N39</f>
        <v>53.4</v>
      </c>
      <c r="O43" s="78">
        <f>O41*'valores %'!O39</f>
        <v>56.345291479820631</v>
      </c>
      <c r="P43" s="78">
        <f>P41*'valores %'!P39</f>
        <v>53.045045045045043</v>
      </c>
      <c r="Q43" s="78">
        <f>Q41*'valores %'!Q39</f>
        <v>53.68636363636363</v>
      </c>
      <c r="R43" s="78">
        <f>R41*'valores %'!R39</f>
        <v>49.347222222222236</v>
      </c>
      <c r="S43" s="78">
        <f>S41*'valores %'!S39</f>
        <v>53.633802816901408</v>
      </c>
      <c r="T43" s="78">
        <f>T41*'valores %'!T39</f>
        <v>56.956937799043061</v>
      </c>
      <c r="U43" s="78">
        <f>U41*'valores %'!U39</f>
        <v>60.582524271844655</v>
      </c>
      <c r="V43" s="78">
        <f>V41*'valores %'!V39</f>
        <v>60.078431372549019</v>
      </c>
      <c r="W43" s="78">
        <f>W41*'valores %'!W39</f>
        <v>62.88349514563108</v>
      </c>
      <c r="X43" s="78">
        <f>X41*'valores %'!X39</f>
        <v>150.71952428146679</v>
      </c>
      <c r="Y43" s="78">
        <f>Y41*'valores %'!Y39</f>
        <v>130.86666666666665</v>
      </c>
      <c r="Z43" s="78">
        <f>Z41*'valores %'!Z39</f>
        <v>109.51624548736461</v>
      </c>
      <c r="AA43" s="78">
        <f>AA41*'valores %'!AA39</f>
        <v>120.00942507068802</v>
      </c>
      <c r="AB43" s="78">
        <f>AB41*'valores %'!AB39</f>
        <v>127.86324786324788</v>
      </c>
      <c r="AC43" s="78">
        <f>AC41*'valores %'!AC39</f>
        <v>156.69584245076587</v>
      </c>
      <c r="AD43" s="78">
        <f>AD41*'valores %'!AD39</f>
        <v>118.6756373937677</v>
      </c>
      <c r="AE43" s="78">
        <f>AE41*'valores %'!AE39</f>
        <v>113.67586206896551</v>
      </c>
      <c r="AF43" s="78">
        <f>AF41*'valores %'!AF39</f>
        <v>145.85034013605443</v>
      </c>
      <c r="AG43" s="78">
        <f>AG41*'valores %'!AG39</f>
        <v>105.24223602484473</v>
      </c>
      <c r="AH43" s="78">
        <f>AH41*'valores %'!AH39</f>
        <v>96.48</v>
      </c>
      <c r="AI43" s="78">
        <f>AI41*'valores %'!AI39</f>
        <v>66.314285714285717</v>
      </c>
      <c r="AJ43" s="78">
        <f>AJ41*'valores %'!AJ39</f>
        <v>35.710144927536227</v>
      </c>
      <c r="AK43" s="78">
        <f>AK41*'valores %'!AK39</f>
        <v>33.478260869565212</v>
      </c>
      <c r="AL43" s="78">
        <f>AL41*'valores %'!AL39</f>
        <v>2.8125</v>
      </c>
      <c r="AM43" s="78">
        <f>AM41*'valores %'!AM39</f>
        <v>13.514285714285714</v>
      </c>
      <c r="AN43" s="78">
        <f>AN41*'valores %'!AN39</f>
        <v>12.806339144215531</v>
      </c>
      <c r="AO43" s="78">
        <f>AO41*'valores %'!AO39</f>
        <v>28.285714285714285</v>
      </c>
      <c r="AP43" s="78">
        <f>AP41*'valores %'!AP39</f>
        <v>1650.9505546751188</v>
      </c>
      <c r="AQ43" s="78">
        <f>AQ41*'valores %'!AQ39</f>
        <v>156.15510948905111</v>
      </c>
      <c r="AR43" s="78">
        <f>AR41*'valores %'!AR39</f>
        <v>160.28884462151396</v>
      </c>
      <c r="AS43" s="78">
        <f>AS41*'valores %'!AS39</f>
        <v>668.76422229529749</v>
      </c>
      <c r="AT43" s="78">
        <f>AT41*'valores %'!AT39</f>
        <v>47.073684210526316</v>
      </c>
      <c r="AU43" s="65"/>
      <c r="AV43" s="227">
        <f t="shared" si="5"/>
        <v>2443.9859896851085</v>
      </c>
      <c r="AW43" s="228">
        <f t="shared" si="0"/>
        <v>518.62339104178363</v>
      </c>
      <c r="AX43" s="228">
        <f t="shared" si="1"/>
        <v>327.25189579142005</v>
      </c>
      <c r="AY43" s="228">
        <f t="shared" si="2"/>
        <v>404.54811746631356</v>
      </c>
      <c r="AZ43" s="228">
        <f t="shared" si="3"/>
        <v>746.43626033479961</v>
      </c>
      <c r="BA43" s="228">
        <f t="shared" si="4"/>
        <v>483.07526767228632</v>
      </c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  <c r="GG43" s="65"/>
      <c r="GH43" s="65"/>
      <c r="GI43" s="65"/>
      <c r="GJ43" s="65"/>
      <c r="GK43" s="65"/>
      <c r="GL43" s="65"/>
      <c r="GM43" s="65"/>
      <c r="GN43" s="65"/>
      <c r="GO43" s="65"/>
      <c r="GP43" s="65"/>
      <c r="GQ43" s="65"/>
      <c r="GR43" s="65"/>
      <c r="GS43" s="65"/>
      <c r="GT43" s="65"/>
      <c r="GU43" s="65"/>
      <c r="GV43" s="65"/>
      <c r="GW43" s="65"/>
      <c r="GX43" s="65"/>
      <c r="GY43" s="65"/>
      <c r="GZ43" s="65"/>
      <c r="HA43" s="65"/>
      <c r="HB43" s="65"/>
      <c r="HC43" s="65"/>
      <c r="HD43" s="65"/>
      <c r="HE43" s="65"/>
      <c r="HF43" s="65"/>
      <c r="HG43" s="65"/>
      <c r="HH43" s="65"/>
      <c r="HI43" s="65"/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5"/>
      <c r="HU43" s="65"/>
      <c r="HV43" s="65"/>
      <c r="HW43" s="65"/>
      <c r="HX43" s="65"/>
      <c r="HY43" s="65"/>
      <c r="HZ43" s="65"/>
      <c r="IA43" s="65"/>
      <c r="IB43" s="65"/>
      <c r="IC43" s="65"/>
      <c r="ID43" s="65"/>
      <c r="IE43" s="65"/>
      <c r="IF43" s="65"/>
      <c r="IG43" s="65"/>
      <c r="IH43" s="65"/>
      <c r="II43" s="65"/>
      <c r="IJ43" s="65"/>
      <c r="IK43" s="65"/>
      <c r="IL43" s="65"/>
      <c r="IM43" s="65"/>
      <c r="IN43" s="65"/>
      <c r="IO43" s="65"/>
      <c r="IP43" s="65"/>
      <c r="IQ43" s="65"/>
    </row>
    <row r="44" spans="1:1014 1059:2026 2071:3038 3083:4096 4141:5108 5153:6120 6165:7132 7177:8190 8235:9202 9247:10214 10259:11226 11271:12284 12329:13296 13341:14308 14353:15320 15365:16378" ht="15.75" customHeight="1">
      <c r="A44" s="20"/>
      <c r="B44" s="68" t="s">
        <v>73</v>
      </c>
      <c r="C44" s="78">
        <f>C41*'valores %'!C40</f>
        <v>2453.7799857885766</v>
      </c>
      <c r="D44" s="78">
        <f>D41*'valores %'!D40</f>
        <v>7.5221238938053094</v>
      </c>
      <c r="E44" s="78">
        <f>E41*'valores %'!E40</f>
        <v>8.3720930232558146</v>
      </c>
      <c r="F44" s="78">
        <f>F41*'valores %'!F40</f>
        <v>9.0821256038647338</v>
      </c>
      <c r="G44" s="78">
        <f>G41*'valores %'!G40</f>
        <v>13.237354085603114</v>
      </c>
      <c r="H44" s="78">
        <f>H41*'valores %'!H40</f>
        <v>18.54032258064516</v>
      </c>
      <c r="I44" s="78">
        <f>I41*'valores %'!I40</f>
        <v>15.954545454545453</v>
      </c>
      <c r="J44" s="78">
        <f>J41*'valores %'!J40</f>
        <v>28.387850467289717</v>
      </c>
      <c r="K44" s="78">
        <f>K41*'valores %'!K40</f>
        <v>27.027649769585256</v>
      </c>
      <c r="L44" s="78">
        <f>L41*'valores %'!L40</f>
        <v>28.142201834862387</v>
      </c>
      <c r="M44" s="78">
        <f>M41*'valores %'!M40</f>
        <v>31.486238532110093</v>
      </c>
      <c r="N44" s="78">
        <f>N41*'valores %'!N40</f>
        <v>24.27272727272727</v>
      </c>
      <c r="O44" s="78">
        <f>O41*'valores %'!O40</f>
        <v>25.757847533632287</v>
      </c>
      <c r="P44" s="78">
        <f>P41*'valores %'!P40</f>
        <v>26.522522522522522</v>
      </c>
      <c r="Q44" s="78">
        <f>Q41*'valores %'!Q40</f>
        <v>27.709090909090907</v>
      </c>
      <c r="R44" s="78">
        <f>R41*'valores %'!R40</f>
        <v>20.935185185185183</v>
      </c>
      <c r="S44" s="78">
        <f>S41*'valores %'!S40</f>
        <v>25.140845070422536</v>
      </c>
      <c r="T44" s="78">
        <f>T41*'valores %'!T40</f>
        <v>25.722488038277511</v>
      </c>
      <c r="U44" s="78">
        <f>U41*'valores %'!U40</f>
        <v>30.291262135922327</v>
      </c>
      <c r="V44" s="78">
        <f>V41*'valores %'!V40</f>
        <v>24.406862745098039</v>
      </c>
      <c r="W44" s="78">
        <f>W41*'valores %'!W40</f>
        <v>24.043689320388349</v>
      </c>
      <c r="X44" s="78">
        <f>X41*'valores %'!X40</f>
        <v>263.75916749256686</v>
      </c>
      <c r="Y44" s="78">
        <f>Y41*'valores %'!Y40</f>
        <v>266.76666666666665</v>
      </c>
      <c r="Z44" s="78">
        <f>Z41*'valores %'!Z40</f>
        <v>230.12274368231044</v>
      </c>
      <c r="AA44" s="78">
        <f>AA41*'valores %'!AA40</f>
        <v>179.30819981149858</v>
      </c>
      <c r="AB44" s="78">
        <f>AB41*'valores %'!AB40</f>
        <v>209.09401709401709</v>
      </c>
      <c r="AC44" s="78">
        <f>AC41*'valores %'!AC40</f>
        <v>215.66739606126913</v>
      </c>
      <c r="AD44" s="78">
        <f>AD41*'valores %'!AD40</f>
        <v>244.65439093484423</v>
      </c>
      <c r="AE44" s="78">
        <f>AE41*'valores %'!AE40</f>
        <v>197.3241379310345</v>
      </c>
      <c r="AF44" s="78">
        <f>AF41*'valores %'!AF40</f>
        <v>63.129251700680264</v>
      </c>
      <c r="AG44" s="78">
        <f>AG41*'valores %'!AG40</f>
        <v>52.621118012422365</v>
      </c>
      <c r="AH44" s="78">
        <f>AH41*'valores %'!AH40</f>
        <v>41.348571428571432</v>
      </c>
      <c r="AI44" s="78">
        <f>AI41*'valores %'!AI40</f>
        <v>30.142857142857142</v>
      </c>
      <c r="AJ44" s="78">
        <f>AJ41*'valores %'!AJ40</f>
        <v>14.608695652173912</v>
      </c>
      <c r="AK44" s="78">
        <f>AK41*'valores %'!AK40</f>
        <v>13.695652173913043</v>
      </c>
      <c r="AL44" s="78">
        <f>AL41*'valores %'!AL40</f>
        <v>0.9375</v>
      </c>
      <c r="AM44" s="78">
        <f>AM41*'valores %'!AM40</f>
        <v>5.7333333333333334</v>
      </c>
      <c r="AN44" s="78">
        <f>AN41*'valores %'!AN40</f>
        <v>5.5645007923930265</v>
      </c>
      <c r="AO44" s="78">
        <f>AO41*'valores %'!AO40</f>
        <v>12</v>
      </c>
      <c r="AP44" s="78">
        <f>AP41*'valores %'!AP40</f>
        <v>717.35689381933435</v>
      </c>
      <c r="AQ44" s="78">
        <f>AQ41*'valores %'!AQ40</f>
        <v>69.611313868613138</v>
      </c>
      <c r="AR44" s="78">
        <f>AR41*'valores %'!AR40</f>
        <v>66.613545816733065</v>
      </c>
      <c r="AS44" s="78">
        <f>AS41*'valores %'!AS40</f>
        <v>288.26044064452481</v>
      </c>
      <c r="AT44" s="78">
        <f>AT41*'valores %'!AT40</f>
        <v>21.89473684210526</v>
      </c>
      <c r="AU44" s="65"/>
      <c r="AV44" s="227">
        <f t="shared" si="5"/>
        <v>2453.7799857885766</v>
      </c>
      <c r="AW44" s="228">
        <f t="shared" si="0"/>
        <v>237.78308005192662</v>
      </c>
      <c r="AX44" s="228">
        <f t="shared" si="1"/>
        <v>156.32139386142097</v>
      </c>
      <c r="AY44" s="228">
        <f t="shared" si="2"/>
        <v>578.97638622471993</v>
      </c>
      <c r="AZ44" s="228">
        <f t="shared" si="3"/>
        <v>1276.1708855149741</v>
      </c>
      <c r="BA44" s="228">
        <f t="shared" si="4"/>
        <v>215.54614611061814</v>
      </c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  <c r="GG44" s="65"/>
      <c r="GH44" s="65"/>
      <c r="GI44" s="65"/>
      <c r="GJ44" s="65"/>
      <c r="GK44" s="65"/>
      <c r="GL44" s="65"/>
      <c r="GM44" s="65"/>
      <c r="GN44" s="65"/>
      <c r="GO44" s="65"/>
      <c r="GP44" s="65"/>
      <c r="GQ44" s="65"/>
      <c r="GR44" s="65"/>
      <c r="GS44" s="65"/>
      <c r="GT44" s="65"/>
      <c r="GU44" s="65"/>
      <c r="GV44" s="65"/>
      <c r="GW44" s="65"/>
      <c r="GX44" s="65"/>
      <c r="GY44" s="65"/>
      <c r="GZ44" s="65"/>
      <c r="HA44" s="65"/>
      <c r="HB44" s="65"/>
      <c r="HC44" s="65"/>
      <c r="HD44" s="65"/>
      <c r="HE44" s="65"/>
      <c r="HF44" s="65"/>
      <c r="HG44" s="65"/>
      <c r="HH44" s="65"/>
      <c r="HI44" s="65"/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5"/>
      <c r="HU44" s="65"/>
      <c r="HV44" s="65"/>
      <c r="HW44" s="65"/>
      <c r="HX44" s="65"/>
      <c r="HY44" s="65"/>
      <c r="HZ44" s="65"/>
      <c r="IA44" s="65"/>
      <c r="IB44" s="65"/>
      <c r="IC44" s="65"/>
      <c r="ID44" s="65"/>
      <c r="IE44" s="65"/>
      <c r="IF44" s="65"/>
      <c r="IG44" s="65"/>
      <c r="IH44" s="65"/>
      <c r="II44" s="65"/>
      <c r="IJ44" s="65"/>
      <c r="IK44" s="65"/>
      <c r="IL44" s="65"/>
      <c r="IM44" s="65"/>
      <c r="IN44" s="65"/>
      <c r="IO44" s="65"/>
      <c r="IP44" s="65"/>
      <c r="IQ44" s="65"/>
    </row>
    <row r="45" spans="1:1014 1059:2026 2071:3038 3083:4096 4141:5108 5153:6120 6165:7132 7177:8190 8235:9202 9247:10214 10259:11226 11271:12284 12329:13296 13341:14308 14353:15320 15365:16378" ht="15.75" customHeight="1">
      <c r="A45" s="20"/>
      <c r="B45" s="68" t="s">
        <v>74</v>
      </c>
      <c r="C45" s="78">
        <f>C41*'valores %'!C41</f>
        <v>4781.682638748608</v>
      </c>
      <c r="D45" s="78">
        <f>D41*'valores %'!D41</f>
        <v>35.353982300884951</v>
      </c>
      <c r="E45" s="78">
        <f>E41*'valores %'!E41</f>
        <v>38.511627906976742</v>
      </c>
      <c r="F45" s="78">
        <f>F41*'valores %'!F41</f>
        <v>39.961352657004831</v>
      </c>
      <c r="G45" s="78">
        <f>G41*'valores %'!G41</f>
        <v>40.657587548638126</v>
      </c>
      <c r="H45" s="78">
        <f>H41*'valores %'!H41</f>
        <v>39.032258064516128</v>
      </c>
      <c r="I45" s="78">
        <f>I41*'valores %'!I41</f>
        <v>37.227272727272727</v>
      </c>
      <c r="J45" s="78">
        <f>J41*'valores %'!J41</f>
        <v>62.453271028037378</v>
      </c>
      <c r="K45" s="78">
        <f>K41*'valores %'!K41</f>
        <v>64.866359447004612</v>
      </c>
      <c r="L45" s="78">
        <f>L41*'valores %'!L41</f>
        <v>65.665137614678898</v>
      </c>
      <c r="M45" s="78">
        <f>M41*'valores %'!M41</f>
        <v>68.876146788990823</v>
      </c>
      <c r="N45" s="78">
        <f>N41*'valores %'!N41</f>
        <v>55.018181818181816</v>
      </c>
      <c r="O45" s="78">
        <f>O41*'valores %'!O41</f>
        <v>53.125560538116595</v>
      </c>
      <c r="P45" s="78">
        <f>P41*'valores %'!P41</f>
        <v>58.018018018018019</v>
      </c>
      <c r="Q45" s="78">
        <f>Q41*'valores %'!Q41</f>
        <v>60.61363636363636</v>
      </c>
      <c r="R45" s="78">
        <f>R41*'valores %'!R41</f>
        <v>50.842592592592595</v>
      </c>
      <c r="S45" s="78">
        <f>S41*'valores %'!S41</f>
        <v>53.633802816901408</v>
      </c>
      <c r="T45" s="78">
        <f>T41*'valores %'!T41</f>
        <v>62.468899521531107</v>
      </c>
      <c r="U45" s="78">
        <f>U41*'valores %'!U41</f>
        <v>62.601941747572809</v>
      </c>
      <c r="V45" s="78">
        <f>V41*'valores %'!V41</f>
        <v>61.955882352941181</v>
      </c>
      <c r="W45" s="78">
        <f>W41*'valores %'!W41</f>
        <v>62.88349514563108</v>
      </c>
      <c r="X45" s="78">
        <f>X41*'valores %'!X41</f>
        <v>412.84043607532209</v>
      </c>
      <c r="Y45" s="78">
        <f>Y41*'valores %'!Y41</f>
        <v>429.51111111111112</v>
      </c>
      <c r="Z45" s="78">
        <f>Z41*'valores %'!Z41</f>
        <v>384</v>
      </c>
      <c r="AA45" s="78">
        <f>AA41*'valores %'!AA41</f>
        <v>480.0377002827521</v>
      </c>
      <c r="AB45" s="78">
        <f>AB41*'valores %'!AB41</f>
        <v>473.84615384615381</v>
      </c>
      <c r="AC45" s="78">
        <f>AC41*'valores %'!AC41</f>
        <v>444.81400437636768</v>
      </c>
      <c r="AD45" s="78">
        <f>AD41*'valores %'!AD41</f>
        <v>270.21529745042494</v>
      </c>
      <c r="AE45" s="78">
        <f>AE41*'valores %'!AE41</f>
        <v>272.39310344827584</v>
      </c>
      <c r="AF45" s="78">
        <f>AF41*'valores %'!AF41</f>
        <v>152.38095238095238</v>
      </c>
      <c r="AG45" s="78">
        <f>AG41*'valores %'!AG41</f>
        <v>114.01242236024845</v>
      </c>
      <c r="AH45" s="78">
        <f>AH41*'valores %'!AH41</f>
        <v>96.48</v>
      </c>
      <c r="AI45" s="78">
        <f>AI41*'valores %'!AI41</f>
        <v>69.328571428571422</v>
      </c>
      <c r="AJ45" s="78">
        <f>AJ41*'valores %'!AJ41</f>
        <v>35.710144927536227</v>
      </c>
      <c r="AK45" s="78">
        <f>AK41*'valores %'!AK41</f>
        <v>33.478260869565212</v>
      </c>
      <c r="AL45" s="78">
        <f>AL41*'valores %'!AL41</f>
        <v>2.8125</v>
      </c>
      <c r="AM45" s="78">
        <f>AM41*'valores %'!AM41</f>
        <v>13.923809523809528</v>
      </c>
      <c r="AN45" s="78">
        <f>AN41*'valores %'!AN41</f>
        <v>13.245641838351821</v>
      </c>
      <c r="AO45" s="78">
        <f>AO41*'valores %'!AO41</f>
        <v>29.142857142857146</v>
      </c>
      <c r="AP45" s="78">
        <f>AP41*'valores %'!AP41</f>
        <v>1707.5839936608556</v>
      </c>
      <c r="AQ45" s="78">
        <f>AQ41*'valores %'!AQ41</f>
        <v>163.68065693430657</v>
      </c>
      <c r="AR45" s="78">
        <f>AR41*'valores %'!AR41</f>
        <v>166.53386454183266</v>
      </c>
      <c r="AS45" s="78">
        <f>AS41*'valores %'!AS41</f>
        <v>691.82505754685963</v>
      </c>
      <c r="AT45" s="78">
        <f>AT41*'valores %'!AT41</f>
        <v>50.357894736842105</v>
      </c>
      <c r="AU45" s="65"/>
      <c r="AV45" s="227">
        <f t="shared" si="5"/>
        <v>4781.682638748608</v>
      </c>
      <c r="AW45" s="228">
        <f t="shared" si="0"/>
        <v>600.74873844030355</v>
      </c>
      <c r="AX45" s="228">
        <f t="shared" si="1"/>
        <v>348.17889106025228</v>
      </c>
      <c r="AY45" s="228">
        <f t="shared" si="2"/>
        <v>967.19092468500548</v>
      </c>
      <c r="AZ45" s="228">
        <f t="shared" si="3"/>
        <v>2325.3062594039743</v>
      </c>
      <c r="BA45" s="228">
        <f t="shared" si="4"/>
        <v>501.39035196687371</v>
      </c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65"/>
      <c r="FN45" s="65"/>
      <c r="FO45" s="65"/>
      <c r="FP45" s="65"/>
      <c r="FQ45" s="65"/>
      <c r="FR45" s="65"/>
      <c r="FS45" s="65"/>
      <c r="FT45" s="65"/>
      <c r="FU45" s="65"/>
      <c r="FV45" s="65"/>
      <c r="FW45" s="65"/>
      <c r="FX45" s="65"/>
      <c r="FY45" s="65"/>
      <c r="FZ45" s="65"/>
      <c r="GA45" s="65"/>
      <c r="GB45" s="65"/>
      <c r="GC45" s="65"/>
      <c r="GD45" s="65"/>
      <c r="GE45" s="65"/>
      <c r="GF45" s="65"/>
      <c r="GG45" s="65"/>
      <c r="GH45" s="65"/>
      <c r="GI45" s="65"/>
      <c r="GJ45" s="65"/>
      <c r="GK45" s="65"/>
      <c r="GL45" s="65"/>
      <c r="GM45" s="65"/>
      <c r="GN45" s="65"/>
      <c r="GO45" s="65"/>
      <c r="GP45" s="65"/>
      <c r="GQ45" s="65"/>
      <c r="GR45" s="65"/>
      <c r="GS45" s="65"/>
      <c r="GT45" s="65"/>
      <c r="GU45" s="65"/>
      <c r="GV45" s="65"/>
      <c r="GW45" s="65"/>
      <c r="GX45" s="65"/>
      <c r="GY45" s="65"/>
      <c r="GZ45" s="65"/>
      <c r="HA45" s="65"/>
      <c r="HB45" s="65"/>
      <c r="HC45" s="65"/>
      <c r="HD45" s="65"/>
      <c r="HE45" s="65"/>
      <c r="HF45" s="65"/>
      <c r="HG45" s="65"/>
      <c r="HH45" s="65"/>
      <c r="HI45" s="65"/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5"/>
      <c r="HU45" s="65"/>
      <c r="HV45" s="65"/>
      <c r="HW45" s="65"/>
      <c r="HX45" s="65"/>
      <c r="HY45" s="65"/>
      <c r="HZ45" s="65"/>
      <c r="IA45" s="65"/>
      <c r="IB45" s="65"/>
      <c r="IC45" s="65"/>
      <c r="ID45" s="65"/>
      <c r="IE45" s="65"/>
      <c r="IF45" s="65"/>
      <c r="IG45" s="65"/>
      <c r="IH45" s="65"/>
      <c r="II45" s="65"/>
      <c r="IJ45" s="65"/>
      <c r="IK45" s="65"/>
      <c r="IL45" s="65"/>
      <c r="IM45" s="65"/>
      <c r="IN45" s="65"/>
      <c r="IO45" s="65"/>
      <c r="IP45" s="65"/>
      <c r="IQ45" s="65"/>
    </row>
    <row r="46" spans="1:1014 1059:2026 2071:3038 3083:4096 4141:5108 5153:6120 6165:7132 7177:8190 8235:9202 9247:10214 10259:11226 11271:12284 12329:13296 13341:14308 14353:15320 15365:16378" s="21" customFormat="1" ht="15.75" customHeight="1">
      <c r="A46" s="81" t="s">
        <v>75</v>
      </c>
      <c r="B46" s="82" t="s">
        <v>76</v>
      </c>
      <c r="C46" s="83">
        <v>10984</v>
      </c>
      <c r="D46" s="84">
        <v>103</v>
      </c>
      <c r="E46" s="84">
        <v>127</v>
      </c>
      <c r="F46" s="84">
        <v>134</v>
      </c>
      <c r="G46" s="84">
        <v>154</v>
      </c>
      <c r="H46" s="84">
        <v>136</v>
      </c>
      <c r="I46" s="84">
        <v>119</v>
      </c>
      <c r="J46" s="84">
        <v>230</v>
      </c>
      <c r="K46" s="84">
        <v>203</v>
      </c>
      <c r="L46" s="84">
        <v>233</v>
      </c>
      <c r="M46" s="84">
        <v>228</v>
      </c>
      <c r="N46" s="84">
        <v>243</v>
      </c>
      <c r="O46" s="84">
        <v>222</v>
      </c>
      <c r="P46" s="84">
        <v>220</v>
      </c>
      <c r="Q46" s="84">
        <v>193</v>
      </c>
      <c r="R46" s="84">
        <v>178</v>
      </c>
      <c r="S46" s="84">
        <v>174</v>
      </c>
      <c r="T46" s="84">
        <v>207</v>
      </c>
      <c r="U46" s="84">
        <v>207</v>
      </c>
      <c r="V46" s="84">
        <v>197</v>
      </c>
      <c r="W46" s="84">
        <v>167</v>
      </c>
      <c r="X46" s="84">
        <v>837</v>
      </c>
      <c r="Y46" s="84">
        <v>926</v>
      </c>
      <c r="Z46" s="93">
        <v>841</v>
      </c>
      <c r="AA46" s="93">
        <v>778</v>
      </c>
      <c r="AB46" s="93">
        <v>807</v>
      </c>
      <c r="AC46" s="93">
        <v>796</v>
      </c>
      <c r="AD46" s="93">
        <v>593</v>
      </c>
      <c r="AE46" s="93">
        <v>495</v>
      </c>
      <c r="AF46" s="93">
        <v>402</v>
      </c>
      <c r="AG46" s="93">
        <v>307</v>
      </c>
      <c r="AH46" s="93">
        <v>225</v>
      </c>
      <c r="AI46" s="93">
        <v>143</v>
      </c>
      <c r="AJ46" s="93">
        <v>76</v>
      </c>
      <c r="AK46" s="93">
        <v>83</v>
      </c>
      <c r="AL46" s="93">
        <v>6</v>
      </c>
      <c r="AM46" s="93">
        <v>47</v>
      </c>
      <c r="AN46" s="93">
        <v>56</v>
      </c>
      <c r="AO46" s="93">
        <v>109</v>
      </c>
      <c r="AP46" s="93">
        <v>5499</v>
      </c>
      <c r="AQ46" s="93">
        <v>600</v>
      </c>
      <c r="AR46" s="93">
        <v>518</v>
      </c>
      <c r="AS46" s="93">
        <v>2372</v>
      </c>
      <c r="AT46" s="93">
        <v>247</v>
      </c>
      <c r="AU46" s="66"/>
      <c r="AV46" s="225">
        <f t="shared" si="5"/>
        <v>10984</v>
      </c>
      <c r="AW46" s="226">
        <f t="shared" si="0"/>
        <v>2132</v>
      </c>
      <c r="AX46" s="226">
        <f t="shared" si="1"/>
        <v>1179</v>
      </c>
      <c r="AY46" s="226">
        <f t="shared" si="2"/>
        <v>2127</v>
      </c>
      <c r="AZ46" s="226">
        <f t="shared" si="3"/>
        <v>4310</v>
      </c>
      <c r="BA46" s="226">
        <f t="shared" si="4"/>
        <v>1236</v>
      </c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6"/>
      <c r="CP46" s="66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6"/>
      <c r="EJ46" s="66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6"/>
      <c r="GD46" s="66"/>
      <c r="GE46" s="67"/>
      <c r="GF46" s="67"/>
      <c r="GG46" s="67"/>
      <c r="GH46" s="67"/>
      <c r="GI46" s="67"/>
      <c r="GJ46" s="67"/>
      <c r="GK46" s="67"/>
      <c r="GL46" s="67"/>
      <c r="GM46" s="67"/>
      <c r="GN46" s="67"/>
      <c r="GO46" s="67"/>
      <c r="GP46" s="67"/>
      <c r="GQ46" s="67"/>
      <c r="GR46" s="67"/>
      <c r="GS46" s="67"/>
      <c r="GT46" s="67"/>
      <c r="GU46" s="67"/>
      <c r="GV46" s="67"/>
      <c r="GW46" s="67"/>
      <c r="GX46" s="67"/>
      <c r="GY46" s="67"/>
      <c r="GZ46" s="67"/>
      <c r="HA46" s="67"/>
      <c r="HB46" s="67"/>
      <c r="HC46" s="67"/>
      <c r="HD46" s="67"/>
      <c r="HE46" s="67"/>
      <c r="HF46" s="67"/>
      <c r="HG46" s="67"/>
      <c r="HH46" s="67"/>
      <c r="HI46" s="67"/>
      <c r="HJ46" s="67"/>
      <c r="HK46" s="67"/>
      <c r="HL46" s="67"/>
      <c r="HM46" s="67"/>
      <c r="HN46" s="67"/>
      <c r="HO46" s="67"/>
      <c r="HP46" s="67"/>
      <c r="HQ46" s="67"/>
      <c r="HR46" s="67"/>
      <c r="HS46" s="67"/>
      <c r="HT46" s="67"/>
      <c r="HU46" s="67"/>
      <c r="HV46" s="67"/>
      <c r="HW46" s="66"/>
      <c r="HX46" s="66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/>
      <c r="IM46" s="67"/>
      <c r="IN46" s="67"/>
      <c r="IO46" s="67"/>
      <c r="IP46" s="67"/>
      <c r="IQ46" s="67"/>
      <c r="IR46" s="64"/>
      <c r="JQ46" s="17"/>
      <c r="JR46" s="17"/>
      <c r="LK46" s="17"/>
      <c r="LL46" s="17"/>
      <c r="NE46" s="17"/>
      <c r="NF46" s="17"/>
      <c r="OY46" s="17"/>
      <c r="OZ46" s="17"/>
      <c r="QS46" s="17"/>
      <c r="QT46" s="17"/>
      <c r="SM46" s="17"/>
      <c r="SN46" s="17"/>
      <c r="UG46" s="17"/>
      <c r="UH46" s="17"/>
      <c r="WA46" s="17"/>
      <c r="WB46" s="17"/>
      <c r="XU46" s="17"/>
      <c r="XV46" s="17"/>
      <c r="ZO46" s="17"/>
      <c r="ZP46" s="17"/>
      <c r="ABI46" s="17"/>
      <c r="ABJ46" s="17"/>
      <c r="ADC46" s="17"/>
      <c r="ADD46" s="17"/>
      <c r="AEW46" s="17"/>
      <c r="AEX46" s="17"/>
      <c r="AGQ46" s="17"/>
      <c r="AGR46" s="17"/>
      <c r="AIK46" s="17"/>
      <c r="AIL46" s="17"/>
      <c r="AKE46" s="17"/>
      <c r="AKF46" s="17"/>
      <c r="ALY46" s="17"/>
      <c r="ALZ46" s="17"/>
      <c r="ANS46" s="17"/>
      <c r="ANT46" s="17"/>
      <c r="APM46" s="17"/>
      <c r="APN46" s="17"/>
      <c r="ARG46" s="17"/>
      <c r="ARH46" s="17"/>
      <c r="ATA46" s="17"/>
      <c r="ATB46" s="17"/>
      <c r="AUU46" s="17"/>
      <c r="AUV46" s="17"/>
      <c r="AWO46" s="17"/>
      <c r="AWP46" s="17"/>
      <c r="AYI46" s="17"/>
      <c r="AYJ46" s="17"/>
      <c r="BAC46" s="17"/>
      <c r="BAD46" s="17"/>
      <c r="BBW46" s="17"/>
      <c r="BBX46" s="17"/>
      <c r="BDQ46" s="17"/>
      <c r="BDR46" s="17"/>
      <c r="BFK46" s="17"/>
      <c r="BFL46" s="17"/>
      <c r="BHE46" s="17"/>
      <c r="BHF46" s="17"/>
      <c r="BIY46" s="17"/>
      <c r="BIZ46" s="17"/>
      <c r="BKS46" s="17"/>
      <c r="BKT46" s="17"/>
      <c r="BMM46" s="17"/>
      <c r="BMN46" s="17"/>
      <c r="BOG46" s="17"/>
      <c r="BOH46" s="17"/>
      <c r="BQA46" s="17"/>
      <c r="BQB46" s="17"/>
      <c r="BRU46" s="17"/>
      <c r="BRV46" s="17"/>
      <c r="BTO46" s="17"/>
      <c r="BTP46" s="17"/>
      <c r="BVI46" s="17"/>
      <c r="BVJ46" s="17"/>
      <c r="BXC46" s="17"/>
      <c r="BXD46" s="17"/>
      <c r="BYW46" s="17"/>
      <c r="BYX46" s="17"/>
      <c r="CAQ46" s="17"/>
      <c r="CAR46" s="17"/>
      <c r="CCK46" s="17"/>
      <c r="CCL46" s="17"/>
      <c r="CEE46" s="17"/>
      <c r="CEF46" s="17"/>
      <c r="CFY46" s="17"/>
      <c r="CFZ46" s="17"/>
      <c r="CHS46" s="17"/>
      <c r="CHT46" s="17"/>
      <c r="CJM46" s="17"/>
      <c r="CJN46" s="17"/>
      <c r="CLG46" s="17"/>
      <c r="CLH46" s="17"/>
      <c r="CNA46" s="17"/>
      <c r="CNB46" s="17"/>
      <c r="COU46" s="17"/>
      <c r="COV46" s="17"/>
      <c r="CQO46" s="17"/>
      <c r="CQP46" s="17"/>
      <c r="CSI46" s="17"/>
      <c r="CSJ46" s="17"/>
      <c r="CUC46" s="17"/>
      <c r="CUD46" s="17"/>
      <c r="CVW46" s="17"/>
      <c r="CVX46" s="17"/>
      <c r="CXQ46" s="17"/>
      <c r="CXR46" s="17"/>
      <c r="CZK46" s="17"/>
      <c r="CZL46" s="17"/>
      <c r="DBE46" s="17"/>
      <c r="DBF46" s="17"/>
      <c r="DCY46" s="17"/>
      <c r="DCZ46" s="17"/>
      <c r="DES46" s="17"/>
      <c r="DET46" s="17"/>
      <c r="DGM46" s="17"/>
      <c r="DGN46" s="17"/>
      <c r="DIG46" s="17"/>
      <c r="DIH46" s="17"/>
      <c r="DKA46" s="17"/>
      <c r="DKB46" s="17"/>
      <c r="DLU46" s="17"/>
      <c r="DLV46" s="17"/>
      <c r="DNO46" s="17"/>
      <c r="DNP46" s="17"/>
      <c r="DPI46" s="17"/>
      <c r="DPJ46" s="17"/>
      <c r="DRC46" s="17"/>
      <c r="DRD46" s="17"/>
      <c r="DSW46" s="17"/>
      <c r="DSX46" s="17"/>
      <c r="DUQ46" s="17"/>
      <c r="DUR46" s="17"/>
      <c r="DWK46" s="17"/>
      <c r="DWL46" s="17"/>
      <c r="DYE46" s="17"/>
      <c r="DYF46" s="17"/>
      <c r="DZY46" s="17"/>
      <c r="DZZ46" s="17"/>
      <c r="EBS46" s="17"/>
      <c r="EBT46" s="17"/>
      <c r="EDM46" s="17"/>
      <c r="EDN46" s="17"/>
      <c r="EFG46" s="17"/>
      <c r="EFH46" s="17"/>
      <c r="EHA46" s="17"/>
      <c r="EHB46" s="17"/>
      <c r="EIU46" s="17"/>
      <c r="EIV46" s="17"/>
      <c r="EKO46" s="17"/>
      <c r="EKP46" s="17"/>
      <c r="EMI46" s="17"/>
      <c r="EMJ46" s="17"/>
      <c r="EOC46" s="17"/>
      <c r="EOD46" s="17"/>
      <c r="EPW46" s="17"/>
      <c r="EPX46" s="17"/>
      <c r="ERQ46" s="17"/>
      <c r="ERR46" s="17"/>
      <c r="ETK46" s="17"/>
      <c r="ETL46" s="17"/>
      <c r="EVE46" s="17"/>
      <c r="EVF46" s="17"/>
      <c r="EWY46" s="17"/>
      <c r="EWZ46" s="17"/>
      <c r="EYS46" s="17"/>
      <c r="EYT46" s="17"/>
      <c r="FAM46" s="17"/>
      <c r="FAN46" s="17"/>
      <c r="FCG46" s="17"/>
      <c r="FCH46" s="17"/>
      <c r="FEA46" s="17"/>
      <c r="FEB46" s="17"/>
      <c r="FFU46" s="17"/>
      <c r="FFV46" s="17"/>
      <c r="FHO46" s="17"/>
      <c r="FHP46" s="17"/>
      <c r="FJI46" s="17"/>
      <c r="FJJ46" s="17"/>
      <c r="FLC46" s="17"/>
      <c r="FLD46" s="17"/>
      <c r="FMW46" s="17"/>
      <c r="FMX46" s="17"/>
      <c r="FOQ46" s="17"/>
      <c r="FOR46" s="17"/>
      <c r="FQK46" s="17"/>
      <c r="FQL46" s="17"/>
      <c r="FSE46" s="17"/>
      <c r="FSF46" s="17"/>
      <c r="FTY46" s="17"/>
      <c r="FTZ46" s="17"/>
      <c r="FVS46" s="17"/>
      <c r="FVT46" s="17"/>
      <c r="FXM46" s="17"/>
      <c r="FXN46" s="17"/>
      <c r="FZG46" s="17"/>
      <c r="FZH46" s="17"/>
      <c r="GBA46" s="17"/>
      <c r="GBB46" s="17"/>
      <c r="GCU46" s="17"/>
      <c r="GCV46" s="17"/>
      <c r="GEO46" s="17"/>
      <c r="GEP46" s="17"/>
      <c r="GGI46" s="17"/>
      <c r="GGJ46" s="17"/>
      <c r="GIC46" s="17"/>
      <c r="GID46" s="17"/>
      <c r="GJW46" s="17"/>
      <c r="GJX46" s="17"/>
      <c r="GLQ46" s="17"/>
      <c r="GLR46" s="17"/>
      <c r="GNK46" s="17"/>
      <c r="GNL46" s="17"/>
      <c r="GPE46" s="17"/>
      <c r="GPF46" s="17"/>
      <c r="GQY46" s="17"/>
      <c r="GQZ46" s="17"/>
      <c r="GSS46" s="17"/>
      <c r="GST46" s="17"/>
      <c r="GUM46" s="17"/>
      <c r="GUN46" s="17"/>
      <c r="GWG46" s="17"/>
      <c r="GWH46" s="17"/>
      <c r="GYA46" s="17"/>
      <c r="GYB46" s="17"/>
      <c r="GZU46" s="17"/>
      <c r="GZV46" s="17"/>
      <c r="HBO46" s="17"/>
      <c r="HBP46" s="17"/>
      <c r="HDI46" s="17"/>
      <c r="HDJ46" s="17"/>
      <c r="HFC46" s="17"/>
      <c r="HFD46" s="17"/>
      <c r="HGW46" s="17"/>
      <c r="HGX46" s="17"/>
      <c r="HIQ46" s="17"/>
      <c r="HIR46" s="17"/>
      <c r="HKK46" s="17"/>
      <c r="HKL46" s="17"/>
      <c r="HME46" s="17"/>
      <c r="HMF46" s="17"/>
      <c r="HNY46" s="17"/>
      <c r="HNZ46" s="17"/>
      <c r="HPS46" s="17"/>
      <c r="HPT46" s="17"/>
      <c r="HRM46" s="17"/>
      <c r="HRN46" s="17"/>
      <c r="HTG46" s="17"/>
      <c r="HTH46" s="17"/>
      <c r="HVA46" s="17"/>
      <c r="HVB46" s="17"/>
      <c r="HWU46" s="17"/>
      <c r="HWV46" s="17"/>
      <c r="HYO46" s="17"/>
      <c r="HYP46" s="17"/>
      <c r="IAI46" s="17"/>
      <c r="IAJ46" s="17"/>
      <c r="ICC46" s="17"/>
      <c r="ICD46" s="17"/>
      <c r="IDW46" s="17"/>
      <c r="IDX46" s="17"/>
      <c r="IFQ46" s="17"/>
      <c r="IFR46" s="17"/>
      <c r="IHK46" s="17"/>
      <c r="IHL46" s="17"/>
      <c r="IJE46" s="17"/>
      <c r="IJF46" s="17"/>
      <c r="IKY46" s="17"/>
      <c r="IKZ46" s="17"/>
      <c r="IMS46" s="17"/>
      <c r="IMT46" s="17"/>
      <c r="IOM46" s="17"/>
      <c r="ION46" s="17"/>
      <c r="IQG46" s="17"/>
      <c r="IQH46" s="17"/>
      <c r="ISA46" s="17"/>
      <c r="ISB46" s="17"/>
      <c r="ITU46" s="17"/>
      <c r="ITV46" s="17"/>
      <c r="IVO46" s="17"/>
      <c r="IVP46" s="17"/>
      <c r="IXI46" s="17"/>
      <c r="IXJ46" s="17"/>
      <c r="IZC46" s="17"/>
      <c r="IZD46" s="17"/>
      <c r="JAW46" s="17"/>
      <c r="JAX46" s="17"/>
      <c r="JCQ46" s="17"/>
      <c r="JCR46" s="17"/>
      <c r="JEK46" s="17"/>
      <c r="JEL46" s="17"/>
      <c r="JGE46" s="17"/>
      <c r="JGF46" s="17"/>
      <c r="JHY46" s="17"/>
      <c r="JHZ46" s="17"/>
      <c r="JJS46" s="17"/>
      <c r="JJT46" s="17"/>
      <c r="JLM46" s="17"/>
      <c r="JLN46" s="17"/>
      <c r="JNG46" s="17"/>
      <c r="JNH46" s="17"/>
      <c r="JPA46" s="17"/>
      <c r="JPB46" s="17"/>
      <c r="JQU46" s="17"/>
      <c r="JQV46" s="17"/>
      <c r="JSO46" s="17"/>
      <c r="JSP46" s="17"/>
      <c r="JUI46" s="17"/>
      <c r="JUJ46" s="17"/>
      <c r="JWC46" s="17"/>
      <c r="JWD46" s="17"/>
      <c r="JXW46" s="17"/>
      <c r="JXX46" s="17"/>
      <c r="JZQ46" s="17"/>
      <c r="JZR46" s="17"/>
      <c r="KBK46" s="17"/>
      <c r="KBL46" s="17"/>
      <c r="KDE46" s="17"/>
      <c r="KDF46" s="17"/>
      <c r="KEY46" s="17"/>
      <c r="KEZ46" s="17"/>
      <c r="KGS46" s="17"/>
      <c r="KGT46" s="17"/>
      <c r="KIM46" s="17"/>
      <c r="KIN46" s="17"/>
      <c r="KKG46" s="17"/>
      <c r="KKH46" s="17"/>
      <c r="KMA46" s="17"/>
      <c r="KMB46" s="17"/>
      <c r="KNU46" s="17"/>
      <c r="KNV46" s="17"/>
      <c r="KPO46" s="17"/>
      <c r="KPP46" s="17"/>
      <c r="KRI46" s="17"/>
      <c r="KRJ46" s="17"/>
      <c r="KTC46" s="17"/>
      <c r="KTD46" s="17"/>
      <c r="KUW46" s="17"/>
      <c r="KUX46" s="17"/>
      <c r="KWQ46" s="17"/>
      <c r="KWR46" s="17"/>
      <c r="KYK46" s="17"/>
      <c r="KYL46" s="17"/>
      <c r="LAE46" s="17"/>
      <c r="LAF46" s="17"/>
      <c r="LBY46" s="17"/>
      <c r="LBZ46" s="17"/>
      <c r="LDS46" s="17"/>
      <c r="LDT46" s="17"/>
      <c r="LFM46" s="17"/>
      <c r="LFN46" s="17"/>
      <c r="LHG46" s="17"/>
      <c r="LHH46" s="17"/>
      <c r="LJA46" s="17"/>
      <c r="LJB46" s="17"/>
      <c r="LKU46" s="17"/>
      <c r="LKV46" s="17"/>
      <c r="LMO46" s="17"/>
      <c r="LMP46" s="17"/>
      <c r="LOI46" s="17"/>
      <c r="LOJ46" s="17"/>
      <c r="LQC46" s="17"/>
      <c r="LQD46" s="17"/>
      <c r="LRW46" s="17"/>
      <c r="LRX46" s="17"/>
      <c r="LTQ46" s="17"/>
      <c r="LTR46" s="17"/>
      <c r="LVK46" s="17"/>
      <c r="LVL46" s="17"/>
      <c r="LXE46" s="17"/>
      <c r="LXF46" s="17"/>
      <c r="LYY46" s="17"/>
      <c r="LYZ46" s="17"/>
      <c r="MAS46" s="17"/>
      <c r="MAT46" s="17"/>
      <c r="MCM46" s="17"/>
      <c r="MCN46" s="17"/>
      <c r="MEG46" s="17"/>
      <c r="MEH46" s="17"/>
      <c r="MGA46" s="17"/>
      <c r="MGB46" s="17"/>
      <c r="MHU46" s="17"/>
      <c r="MHV46" s="17"/>
      <c r="MJO46" s="17"/>
      <c r="MJP46" s="17"/>
      <c r="MLI46" s="17"/>
      <c r="MLJ46" s="17"/>
      <c r="MNC46" s="17"/>
      <c r="MND46" s="17"/>
      <c r="MOW46" s="17"/>
      <c r="MOX46" s="17"/>
      <c r="MQQ46" s="17"/>
      <c r="MQR46" s="17"/>
      <c r="MSK46" s="17"/>
      <c r="MSL46" s="17"/>
      <c r="MUE46" s="17"/>
      <c r="MUF46" s="17"/>
      <c r="MVY46" s="17"/>
      <c r="MVZ46" s="17"/>
      <c r="MXS46" s="17"/>
      <c r="MXT46" s="17"/>
      <c r="MZM46" s="17"/>
      <c r="MZN46" s="17"/>
      <c r="NBG46" s="17"/>
      <c r="NBH46" s="17"/>
      <c r="NDA46" s="17"/>
      <c r="NDB46" s="17"/>
      <c r="NEU46" s="17"/>
      <c r="NEV46" s="17"/>
      <c r="NGO46" s="17"/>
      <c r="NGP46" s="17"/>
      <c r="NII46" s="17"/>
      <c r="NIJ46" s="17"/>
      <c r="NKC46" s="17"/>
      <c r="NKD46" s="17"/>
      <c r="NLW46" s="17"/>
      <c r="NLX46" s="17"/>
      <c r="NNQ46" s="17"/>
      <c r="NNR46" s="17"/>
      <c r="NPK46" s="17"/>
      <c r="NPL46" s="17"/>
      <c r="NRE46" s="17"/>
      <c r="NRF46" s="17"/>
      <c r="NSY46" s="17"/>
      <c r="NSZ46" s="17"/>
      <c r="NUS46" s="17"/>
      <c r="NUT46" s="17"/>
      <c r="NWM46" s="17"/>
      <c r="NWN46" s="17"/>
      <c r="NYG46" s="17"/>
      <c r="NYH46" s="17"/>
      <c r="OAA46" s="17"/>
      <c r="OAB46" s="17"/>
      <c r="OBU46" s="17"/>
      <c r="OBV46" s="17"/>
      <c r="ODO46" s="17"/>
      <c r="ODP46" s="17"/>
      <c r="OFI46" s="17"/>
      <c r="OFJ46" s="17"/>
      <c r="OHC46" s="17"/>
      <c r="OHD46" s="17"/>
      <c r="OIW46" s="17"/>
      <c r="OIX46" s="17"/>
      <c r="OKQ46" s="17"/>
      <c r="OKR46" s="17"/>
      <c r="OMK46" s="17"/>
      <c r="OML46" s="17"/>
      <c r="OOE46" s="17"/>
      <c r="OOF46" s="17"/>
      <c r="OPY46" s="17"/>
      <c r="OPZ46" s="17"/>
      <c r="ORS46" s="17"/>
      <c r="ORT46" s="17"/>
      <c r="OTM46" s="17"/>
      <c r="OTN46" s="17"/>
      <c r="OVG46" s="17"/>
      <c r="OVH46" s="17"/>
      <c r="OXA46" s="17"/>
      <c r="OXB46" s="17"/>
      <c r="OYU46" s="17"/>
      <c r="OYV46" s="17"/>
      <c r="PAO46" s="17"/>
      <c r="PAP46" s="17"/>
      <c r="PCI46" s="17"/>
      <c r="PCJ46" s="17"/>
      <c r="PEC46" s="17"/>
      <c r="PED46" s="17"/>
      <c r="PFW46" s="17"/>
      <c r="PFX46" s="17"/>
      <c r="PHQ46" s="17"/>
      <c r="PHR46" s="17"/>
      <c r="PJK46" s="17"/>
      <c r="PJL46" s="17"/>
      <c r="PLE46" s="17"/>
      <c r="PLF46" s="17"/>
      <c r="PMY46" s="17"/>
      <c r="PMZ46" s="17"/>
      <c r="POS46" s="17"/>
      <c r="POT46" s="17"/>
      <c r="PQM46" s="17"/>
      <c r="PQN46" s="17"/>
      <c r="PSG46" s="17"/>
      <c r="PSH46" s="17"/>
      <c r="PUA46" s="17"/>
      <c r="PUB46" s="17"/>
      <c r="PVU46" s="17"/>
      <c r="PVV46" s="17"/>
      <c r="PXO46" s="17"/>
      <c r="PXP46" s="17"/>
      <c r="PZI46" s="17"/>
      <c r="PZJ46" s="17"/>
      <c r="QBC46" s="17"/>
      <c r="QBD46" s="17"/>
      <c r="QCW46" s="17"/>
      <c r="QCX46" s="17"/>
      <c r="QEQ46" s="17"/>
      <c r="QER46" s="17"/>
      <c r="QGK46" s="17"/>
      <c r="QGL46" s="17"/>
      <c r="QIE46" s="17"/>
      <c r="QIF46" s="17"/>
      <c r="QJY46" s="17"/>
      <c r="QJZ46" s="17"/>
      <c r="QLS46" s="17"/>
      <c r="QLT46" s="17"/>
      <c r="QNM46" s="17"/>
      <c r="QNN46" s="17"/>
      <c r="QPG46" s="17"/>
      <c r="QPH46" s="17"/>
      <c r="QRA46" s="17"/>
      <c r="QRB46" s="17"/>
      <c r="QSU46" s="17"/>
      <c r="QSV46" s="17"/>
      <c r="QUO46" s="17"/>
      <c r="QUP46" s="17"/>
      <c r="QWI46" s="17"/>
      <c r="QWJ46" s="17"/>
      <c r="QYC46" s="17"/>
      <c r="QYD46" s="17"/>
      <c r="QZW46" s="17"/>
      <c r="QZX46" s="17"/>
      <c r="RBQ46" s="17"/>
      <c r="RBR46" s="17"/>
      <c r="RDK46" s="17"/>
      <c r="RDL46" s="17"/>
      <c r="RFE46" s="17"/>
      <c r="RFF46" s="17"/>
      <c r="RGY46" s="17"/>
      <c r="RGZ46" s="17"/>
      <c r="RIS46" s="17"/>
      <c r="RIT46" s="17"/>
      <c r="RKM46" s="17"/>
      <c r="RKN46" s="17"/>
      <c r="RMG46" s="17"/>
      <c r="RMH46" s="17"/>
      <c r="ROA46" s="17"/>
      <c r="ROB46" s="17"/>
      <c r="RPU46" s="17"/>
      <c r="RPV46" s="17"/>
      <c r="RRO46" s="17"/>
      <c r="RRP46" s="17"/>
      <c r="RTI46" s="17"/>
      <c r="RTJ46" s="17"/>
      <c r="RVC46" s="17"/>
      <c r="RVD46" s="17"/>
      <c r="RWW46" s="17"/>
      <c r="RWX46" s="17"/>
      <c r="RYQ46" s="17"/>
      <c r="RYR46" s="17"/>
      <c r="SAK46" s="17"/>
      <c r="SAL46" s="17"/>
      <c r="SCE46" s="17"/>
      <c r="SCF46" s="17"/>
      <c r="SDY46" s="17"/>
      <c r="SDZ46" s="17"/>
      <c r="SFS46" s="17"/>
      <c r="SFT46" s="17"/>
      <c r="SHM46" s="17"/>
      <c r="SHN46" s="17"/>
      <c r="SJG46" s="17"/>
      <c r="SJH46" s="17"/>
      <c r="SLA46" s="17"/>
      <c r="SLB46" s="17"/>
      <c r="SMU46" s="17"/>
      <c r="SMV46" s="17"/>
      <c r="SOO46" s="17"/>
      <c r="SOP46" s="17"/>
      <c r="SQI46" s="17"/>
      <c r="SQJ46" s="17"/>
      <c r="SSC46" s="17"/>
      <c r="SSD46" s="17"/>
      <c r="STW46" s="17"/>
      <c r="STX46" s="17"/>
      <c r="SVQ46" s="17"/>
      <c r="SVR46" s="17"/>
      <c r="SXK46" s="17"/>
      <c r="SXL46" s="17"/>
      <c r="SZE46" s="17"/>
      <c r="SZF46" s="17"/>
      <c r="TAY46" s="17"/>
      <c r="TAZ46" s="17"/>
      <c r="TCS46" s="17"/>
      <c r="TCT46" s="17"/>
      <c r="TEM46" s="17"/>
      <c r="TEN46" s="17"/>
      <c r="TGG46" s="17"/>
      <c r="TGH46" s="17"/>
      <c r="TIA46" s="17"/>
      <c r="TIB46" s="17"/>
      <c r="TJU46" s="17"/>
      <c r="TJV46" s="17"/>
      <c r="TLO46" s="17"/>
      <c r="TLP46" s="17"/>
      <c r="TNI46" s="17"/>
      <c r="TNJ46" s="17"/>
      <c r="TPC46" s="17"/>
      <c r="TPD46" s="17"/>
      <c r="TQW46" s="17"/>
      <c r="TQX46" s="17"/>
      <c r="TSQ46" s="17"/>
      <c r="TSR46" s="17"/>
      <c r="TUK46" s="17"/>
      <c r="TUL46" s="17"/>
      <c r="TWE46" s="17"/>
      <c r="TWF46" s="17"/>
      <c r="TXY46" s="17"/>
      <c r="TXZ46" s="17"/>
      <c r="TZS46" s="17"/>
      <c r="TZT46" s="17"/>
      <c r="UBM46" s="17"/>
      <c r="UBN46" s="17"/>
      <c r="UDG46" s="17"/>
      <c r="UDH46" s="17"/>
      <c r="UFA46" s="17"/>
      <c r="UFB46" s="17"/>
      <c r="UGU46" s="17"/>
      <c r="UGV46" s="17"/>
      <c r="UIO46" s="17"/>
      <c r="UIP46" s="17"/>
      <c r="UKI46" s="17"/>
      <c r="UKJ46" s="17"/>
      <c r="UMC46" s="17"/>
      <c r="UMD46" s="17"/>
      <c r="UNW46" s="17"/>
      <c r="UNX46" s="17"/>
      <c r="UPQ46" s="17"/>
      <c r="UPR46" s="17"/>
      <c r="URK46" s="17"/>
      <c r="URL46" s="17"/>
      <c r="UTE46" s="17"/>
      <c r="UTF46" s="17"/>
      <c r="UUY46" s="17"/>
      <c r="UUZ46" s="17"/>
      <c r="UWS46" s="17"/>
      <c r="UWT46" s="17"/>
      <c r="UYM46" s="17"/>
      <c r="UYN46" s="17"/>
      <c r="VAG46" s="17"/>
      <c r="VAH46" s="17"/>
      <c r="VCA46" s="17"/>
      <c r="VCB46" s="17"/>
      <c r="VDU46" s="17"/>
      <c r="VDV46" s="17"/>
      <c r="VFO46" s="17"/>
      <c r="VFP46" s="17"/>
      <c r="VHI46" s="17"/>
      <c r="VHJ46" s="17"/>
      <c r="VJC46" s="17"/>
      <c r="VJD46" s="17"/>
      <c r="VKW46" s="17"/>
      <c r="VKX46" s="17"/>
      <c r="VMQ46" s="17"/>
      <c r="VMR46" s="17"/>
      <c r="VOK46" s="17"/>
      <c r="VOL46" s="17"/>
      <c r="VQE46" s="17"/>
      <c r="VQF46" s="17"/>
      <c r="VRY46" s="17"/>
      <c r="VRZ46" s="17"/>
      <c r="VTS46" s="17"/>
      <c r="VTT46" s="17"/>
      <c r="VVM46" s="17"/>
      <c r="VVN46" s="17"/>
      <c r="VXG46" s="17"/>
      <c r="VXH46" s="17"/>
      <c r="VZA46" s="17"/>
      <c r="VZB46" s="17"/>
      <c r="WAU46" s="17"/>
      <c r="WAV46" s="17"/>
      <c r="WCO46" s="17"/>
      <c r="WCP46" s="17"/>
      <c r="WEI46" s="17"/>
      <c r="WEJ46" s="17"/>
      <c r="WGC46" s="17"/>
      <c r="WGD46" s="17"/>
      <c r="WHW46" s="17"/>
      <c r="WHX46" s="17"/>
      <c r="WJQ46" s="17"/>
      <c r="WJR46" s="17"/>
      <c r="WLK46" s="17"/>
      <c r="WLL46" s="17"/>
      <c r="WNE46" s="17"/>
      <c r="WNF46" s="17"/>
      <c r="WOY46" s="17"/>
      <c r="WOZ46" s="17"/>
      <c r="WQS46" s="17"/>
      <c r="WQT46" s="17"/>
      <c r="WSM46" s="17"/>
      <c r="WSN46" s="17"/>
      <c r="WUG46" s="17"/>
      <c r="WUH46" s="17"/>
      <c r="WWA46" s="17"/>
      <c r="WWB46" s="17"/>
      <c r="WXU46" s="17"/>
      <c r="WXV46" s="17"/>
      <c r="WZO46" s="17"/>
      <c r="WZP46" s="17"/>
      <c r="XBI46" s="17"/>
      <c r="XBJ46" s="17"/>
      <c r="XDC46" s="17"/>
      <c r="XDD46" s="17"/>
      <c r="XEW46" s="17"/>
      <c r="XEX46" s="17"/>
    </row>
    <row r="47" spans="1:1014 1059:2026 2071:3038 3083:4096 4141:5108 5153:6120 6165:7132 7177:8190 8235:9202 9247:10214 10259:11226 11271:12284 12329:13296 13341:14308 14353:15320 15365:16378" ht="15.75" customHeight="1">
      <c r="A47" s="20"/>
      <c r="B47" s="68" t="s">
        <v>77</v>
      </c>
      <c r="C47" s="78">
        <f>C46*'valores %'!C43</f>
        <v>8890.5937861798702</v>
      </c>
      <c r="D47" s="78">
        <f>D46*'valores %'!D43</f>
        <v>85.053030303030312</v>
      </c>
      <c r="E47" s="78">
        <f>E46*'valores %'!E43</f>
        <v>103.44354838709678</v>
      </c>
      <c r="F47" s="78">
        <f>F46*'valores %'!F43</f>
        <v>112.12244897959182</v>
      </c>
      <c r="G47" s="78">
        <f>G46*'valores %'!G43</f>
        <v>126.4320987654321</v>
      </c>
      <c r="H47" s="78">
        <f>H46*'valores %'!H43</f>
        <v>110.61333333333333</v>
      </c>
      <c r="I47" s="78">
        <f>I46*'valores %'!I43</f>
        <v>100.08609271523177</v>
      </c>
      <c r="J47" s="78">
        <f>J46*'valores %'!J43</f>
        <v>184.47916666666669</v>
      </c>
      <c r="K47" s="78">
        <f>K46*'valores %'!K43</f>
        <v>163.23711340206185</v>
      </c>
      <c r="L47" s="78">
        <f>L46*'valores %'!L43</f>
        <v>188.28282828282829</v>
      </c>
      <c r="M47" s="78">
        <f>M46*'valores %'!M43</f>
        <v>181.05882352941177</v>
      </c>
      <c r="N47" s="78">
        <f>N46*'valores %'!N43</f>
        <v>199.69306930693068</v>
      </c>
      <c r="O47" s="78">
        <f>O46*'valores %'!O43</f>
        <v>179.30769230769232</v>
      </c>
      <c r="P47" s="78">
        <f>P46*'valores %'!P43</f>
        <v>179.80769230769229</v>
      </c>
      <c r="Q47" s="78">
        <f>Q46*'valores %'!Q43</f>
        <v>158.94117647058823</v>
      </c>
      <c r="R47" s="78">
        <f>R46*'valores %'!R43</f>
        <v>145.63636363636365</v>
      </c>
      <c r="S47" s="78">
        <f>S46*'valores %'!S43</f>
        <v>139.20000000000002</v>
      </c>
      <c r="T47" s="78">
        <f>T46*'valores %'!T43</f>
        <v>172.5</v>
      </c>
      <c r="U47" s="78">
        <f>U46*'valores %'!U43</f>
        <v>164.65909090909091</v>
      </c>
      <c r="V47" s="78">
        <f>V46*'valores %'!V43</f>
        <v>161.18181818181819</v>
      </c>
      <c r="W47" s="78">
        <f>W46*'valores %'!W43</f>
        <v>131.74444444444444</v>
      </c>
      <c r="X47" s="78">
        <f>X46*'valores %'!X43</f>
        <v>674.49269311064722</v>
      </c>
      <c r="Y47" s="78">
        <f>Y46*'valores %'!Y43</f>
        <v>747.49397590361446</v>
      </c>
      <c r="Z47" s="78">
        <f>Z46*'valores %'!Z43</f>
        <v>680.39236111111109</v>
      </c>
      <c r="AA47" s="78">
        <f>AA46*'valores %'!AA43</f>
        <v>628.12554112554119</v>
      </c>
      <c r="AB47" s="78">
        <f>AB46*'valores %'!AB43</f>
        <v>648.34223300970871</v>
      </c>
      <c r="AC47" s="78">
        <f>AC46*'valores %'!AC43</f>
        <v>645.6444444444445</v>
      </c>
      <c r="AD47" s="78">
        <f>AD46*'valores %'!AD43</f>
        <v>479.03583061889253</v>
      </c>
      <c r="AE47" s="78">
        <f>AE46*'valores %'!AE43</f>
        <v>396</v>
      </c>
      <c r="AF47" s="78">
        <f>AF46*'valores %'!AF43</f>
        <v>327.09316770186336</v>
      </c>
      <c r="AG47" s="78">
        <f>AG46*'valores %'!AG43</f>
        <v>243.48275862068965</v>
      </c>
      <c r="AH47" s="78">
        <f>AH46*'valores %'!AH43</f>
        <v>180.88235294117646</v>
      </c>
      <c r="AI47" s="78">
        <f>AI46*'valores %'!AI43</f>
        <v>116.01886792452831</v>
      </c>
      <c r="AJ47" s="78">
        <f>AJ46*'valores %'!AJ43</f>
        <v>59.999999999999993</v>
      </c>
      <c r="AK47" s="78">
        <f>AK46*'valores %'!AK43</f>
        <v>65.526315789473685</v>
      </c>
      <c r="AL47" s="78">
        <f>AL46*'valores %'!AL43</f>
        <v>4.5</v>
      </c>
      <c r="AM47" s="78">
        <f>AM46*'valores %'!AM43</f>
        <v>37.336448598130843</v>
      </c>
      <c r="AN47" s="78">
        <f>AN46*'valores %'!AN43</f>
        <v>45.140993113446896</v>
      </c>
      <c r="AO47" s="78">
        <f>AO46*'valores %'!AO43</f>
        <v>86.588785046728972</v>
      </c>
      <c r="AP47" s="78">
        <f>AP46*'valores %'!AP43</f>
        <v>4432.6843059079383</v>
      </c>
      <c r="AQ47" s="78">
        <f>AQ46*'valores %'!AQ43</f>
        <v>482.05128205128216</v>
      </c>
      <c r="AR47" s="78">
        <f>AR46*'valores %'!AR43</f>
        <v>417.99009900990103</v>
      </c>
      <c r="AS47" s="78">
        <f>AS46*'valores %'!AS43</f>
        <v>1914.0650759219088</v>
      </c>
      <c r="AT47" s="78">
        <f>AT46*'valores %'!AT43</f>
        <v>197.60000000000002</v>
      </c>
      <c r="AU47" s="65"/>
      <c r="AV47" s="227">
        <f t="shared" si="5"/>
        <v>8890.5937861798702</v>
      </c>
      <c r="AW47" s="228">
        <f t="shared" si="0"/>
        <v>1733.8092459793079</v>
      </c>
      <c r="AX47" s="228">
        <f t="shared" si="1"/>
        <v>960.7443233237351</v>
      </c>
      <c r="AY47" s="228">
        <f t="shared" si="2"/>
        <v>1714.9129316405242</v>
      </c>
      <c r="AZ47" s="228">
        <f t="shared" si="3"/>
        <v>3477.540410309698</v>
      </c>
      <c r="BA47" s="228">
        <f t="shared" si="4"/>
        <v>993.00346297773137</v>
      </c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/>
      <c r="EG47" s="65"/>
      <c r="EH47" s="65"/>
      <c r="EI47" s="65"/>
      <c r="EJ47" s="65"/>
      <c r="EK47" s="65"/>
      <c r="EL47" s="65"/>
      <c r="EM47" s="65"/>
      <c r="EN47" s="65"/>
      <c r="EO47" s="65"/>
      <c r="EP47" s="65"/>
      <c r="EQ47" s="65"/>
      <c r="ER47" s="65"/>
      <c r="ES47" s="65"/>
      <c r="ET47" s="65"/>
      <c r="EU47" s="65"/>
      <c r="EV47" s="65"/>
      <c r="EW47" s="65"/>
      <c r="EX47" s="65"/>
      <c r="EY47" s="65"/>
      <c r="EZ47" s="65"/>
      <c r="FA47" s="65"/>
      <c r="FB47" s="65"/>
      <c r="FC47" s="65"/>
      <c r="FD47" s="65"/>
      <c r="FE47" s="65"/>
      <c r="FF47" s="65"/>
      <c r="FG47" s="65"/>
      <c r="FH47" s="65"/>
      <c r="FI47" s="65"/>
      <c r="FJ47" s="65"/>
      <c r="FK47" s="65"/>
      <c r="FL47" s="65"/>
      <c r="FM47" s="65"/>
      <c r="FN47" s="65"/>
      <c r="FO47" s="65"/>
      <c r="FP47" s="65"/>
      <c r="FQ47" s="65"/>
      <c r="FR47" s="65"/>
      <c r="FS47" s="65"/>
      <c r="FT47" s="65"/>
      <c r="FU47" s="65"/>
      <c r="FV47" s="65"/>
      <c r="FW47" s="65"/>
      <c r="FX47" s="65"/>
      <c r="FY47" s="65"/>
      <c r="FZ47" s="65"/>
      <c r="GA47" s="65"/>
      <c r="GB47" s="65"/>
      <c r="GC47" s="65"/>
      <c r="GD47" s="65"/>
      <c r="GE47" s="65"/>
      <c r="GF47" s="65"/>
      <c r="GG47" s="65"/>
      <c r="GH47" s="65"/>
      <c r="GI47" s="65"/>
      <c r="GJ47" s="65"/>
      <c r="GK47" s="65"/>
      <c r="GL47" s="65"/>
      <c r="GM47" s="65"/>
      <c r="GN47" s="65"/>
      <c r="GO47" s="65"/>
      <c r="GP47" s="65"/>
      <c r="GQ47" s="65"/>
      <c r="GR47" s="65"/>
      <c r="GS47" s="65"/>
      <c r="GT47" s="65"/>
      <c r="GU47" s="65"/>
      <c r="GV47" s="65"/>
      <c r="GW47" s="65"/>
      <c r="GX47" s="65"/>
      <c r="GY47" s="65"/>
      <c r="GZ47" s="65"/>
      <c r="HA47" s="65"/>
      <c r="HB47" s="65"/>
      <c r="HC47" s="65"/>
      <c r="HD47" s="65"/>
      <c r="HE47" s="65"/>
      <c r="HF47" s="65"/>
      <c r="HG47" s="65"/>
      <c r="HH47" s="65"/>
      <c r="HI47" s="65"/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5"/>
      <c r="HU47" s="65"/>
      <c r="HV47" s="65"/>
      <c r="HW47" s="65"/>
      <c r="HX47" s="65"/>
      <c r="HY47" s="65"/>
      <c r="HZ47" s="65"/>
      <c r="IA47" s="65"/>
      <c r="IB47" s="65"/>
      <c r="IC47" s="65"/>
      <c r="ID47" s="65"/>
      <c r="IE47" s="65"/>
      <c r="IF47" s="65"/>
      <c r="IG47" s="65"/>
      <c r="IH47" s="65"/>
      <c r="II47" s="65"/>
      <c r="IJ47" s="65"/>
      <c r="IK47" s="65"/>
      <c r="IL47" s="65"/>
      <c r="IM47" s="65"/>
      <c r="IN47" s="65"/>
      <c r="IO47" s="65"/>
      <c r="IP47" s="65"/>
      <c r="IQ47" s="65"/>
    </row>
    <row r="48" spans="1:1014 1059:2026 2071:3038 3083:4096 4141:5108 5153:6120 6165:7132 7177:8190 8235:9202 9247:10214 10259:11226 11271:12284 12329:13296 13341:14308 14353:15320 15365:16378" ht="15.75" customHeight="1">
      <c r="A48" s="20"/>
      <c r="B48" s="68" t="s">
        <v>78</v>
      </c>
      <c r="C48" s="78">
        <f>C46*'valores %'!C44</f>
        <v>1127.1737986037344</v>
      </c>
      <c r="D48" s="78">
        <f>D46*'valores %'!D44</f>
        <v>10.924242424242424</v>
      </c>
      <c r="E48" s="78">
        <f>E46*'valores %'!E44</f>
        <v>15.362903225806454</v>
      </c>
      <c r="F48" s="78">
        <f>F46*'valores %'!F44</f>
        <v>12.761904761904761</v>
      </c>
      <c r="G48" s="78">
        <f>G46*'valores %'!G44</f>
        <v>17.111111111111107</v>
      </c>
      <c r="H48" s="78">
        <f>H46*'valores %'!H44</f>
        <v>15.413333333333332</v>
      </c>
      <c r="I48" s="78">
        <f>I46*'valores %'!I44</f>
        <v>11.033112582781458</v>
      </c>
      <c r="J48" s="78">
        <f>J46*'valores %'!J44</f>
        <v>23.958333333333336</v>
      </c>
      <c r="K48" s="78">
        <f>K46*'valores %'!K44</f>
        <v>20.927835051546392</v>
      </c>
      <c r="L48" s="78">
        <f>L46*'valores %'!L44</f>
        <v>23.535353535353536</v>
      </c>
      <c r="M48" s="78">
        <f>M46*'valores %'!M44</f>
        <v>24.588235294117649</v>
      </c>
      <c r="N48" s="78">
        <f>N46*'valores %'!N44</f>
        <v>21.653465346534659</v>
      </c>
      <c r="O48" s="78">
        <f>O46*'valores %'!O44</f>
        <v>21.346153846153847</v>
      </c>
      <c r="P48" s="78">
        <f>P46*'valores %'!P44</f>
        <v>21.153846153846153</v>
      </c>
      <c r="Q48" s="78">
        <f>Q46*'valores %'!Q44</f>
        <v>17.029411764705884</v>
      </c>
      <c r="R48" s="78">
        <f>R46*'valores %'!R44</f>
        <v>17.979797979797979</v>
      </c>
      <c r="S48" s="78">
        <f>S46*'valores %'!S44</f>
        <v>18.315789473684209</v>
      </c>
      <c r="T48" s="78">
        <f>T46*'valores %'!T44</f>
        <v>18.400000000000002</v>
      </c>
      <c r="U48" s="78">
        <f>U46*'valores %'!U44</f>
        <v>21.170454545454547</v>
      </c>
      <c r="V48" s="78">
        <f>V46*'valores %'!V44</f>
        <v>17.909090909090914</v>
      </c>
      <c r="W48" s="78">
        <f>W46*'valores %'!W44</f>
        <v>18.555555555555554</v>
      </c>
      <c r="X48" s="78">
        <f>X46*'valores %'!X44</f>
        <v>87.369519832985389</v>
      </c>
      <c r="Y48" s="78">
        <f>Y46*'valores %'!Y44</f>
        <v>92.971887550200805</v>
      </c>
      <c r="Z48" s="78">
        <f>Z46*'valores %'!Z44</f>
        <v>84.684027777777786</v>
      </c>
      <c r="AA48" s="78">
        <f>AA46*'valores %'!AA44</f>
        <v>77.46320346320347</v>
      </c>
      <c r="AB48" s="78">
        <f>AB46*'valores %'!AB44</f>
        <v>88.143203883495147</v>
      </c>
      <c r="AC48" s="78">
        <f>AC46*'valores %'!AC44</f>
        <v>81.811111111111103</v>
      </c>
      <c r="AD48" s="78">
        <f>AD46*'valores %'!AD44</f>
        <v>57.947882736156359</v>
      </c>
      <c r="AE48" s="78">
        <f>AE46*'valores %'!AE44</f>
        <v>51.75</v>
      </c>
      <c r="AF48" s="78">
        <f>AF46*'valores %'!AF44</f>
        <v>42.447204968944099</v>
      </c>
      <c r="AG48" s="78">
        <f>AG46*'valores %'!AG44</f>
        <v>37.051724137931039</v>
      </c>
      <c r="AH48" s="78">
        <f>AH46*'valores %'!AH44</f>
        <v>24.264705882352938</v>
      </c>
      <c r="AI48" s="78">
        <f>AI46*'valores %'!AI44</f>
        <v>13.490566037735851</v>
      </c>
      <c r="AJ48" s="78">
        <f>AJ46*'valores %'!AJ44</f>
        <v>8</v>
      </c>
      <c r="AK48" s="78">
        <f>AK46*'valores %'!AK44</f>
        <v>8.7368421052631593</v>
      </c>
      <c r="AL48" s="78">
        <f>AL46*'valores %'!AL44</f>
        <v>0.75</v>
      </c>
      <c r="AM48" s="78">
        <f>AM46*'valores %'!AM44</f>
        <v>4.8317757009345792</v>
      </c>
      <c r="AN48" s="78">
        <f>AN46*'valores %'!AN44</f>
        <v>5.6629213483146064</v>
      </c>
      <c r="AO48" s="78">
        <f>AO46*'valores %'!AO44</f>
        <v>11.205607476635514</v>
      </c>
      <c r="AP48" s="78">
        <f>AP46*'valores %'!AP44</f>
        <v>556.0786516853932</v>
      </c>
      <c r="AQ48" s="78">
        <f>AQ46*'valores %'!AQ44</f>
        <v>61.538461538461533</v>
      </c>
      <c r="AR48" s="78">
        <f>AR46*'valores %'!AR44</f>
        <v>51.287128712871286</v>
      </c>
      <c r="AS48" s="78">
        <f>AS46*'valores %'!AS44</f>
        <v>238.40057845263919</v>
      </c>
      <c r="AT48" s="78">
        <f>AT46*'valores %'!AT44</f>
        <v>25.551724137931036</v>
      </c>
      <c r="AU48" s="65"/>
      <c r="AV48" s="227">
        <f t="shared" si="5"/>
        <v>1127.1737986037344</v>
      </c>
      <c r="AW48" s="228">
        <f t="shared" si="0"/>
        <v>218.61598384621894</v>
      </c>
      <c r="AX48" s="228">
        <f t="shared" si="1"/>
        <v>114.04929991748878</v>
      </c>
      <c r="AY48" s="228">
        <f t="shared" si="2"/>
        <v>216.80605384783266</v>
      </c>
      <c r="AZ48" s="228">
        <f t="shared" si="3"/>
        <v>441.79942897174391</v>
      </c>
      <c r="BA48" s="228">
        <f t="shared" si="4"/>
        <v>133.99104313222708</v>
      </c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5"/>
      <c r="DS48" s="65"/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  <c r="EF48" s="65"/>
      <c r="EG48" s="65"/>
      <c r="EH48" s="65"/>
      <c r="EI48" s="65"/>
      <c r="EJ48" s="65"/>
      <c r="EK48" s="65"/>
      <c r="EL48" s="65"/>
      <c r="EM48" s="65"/>
      <c r="EN48" s="65"/>
      <c r="EO48" s="65"/>
      <c r="EP48" s="65"/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  <c r="FF48" s="65"/>
      <c r="FG48" s="65"/>
      <c r="FH48" s="65"/>
      <c r="FI48" s="65"/>
      <c r="FJ48" s="65"/>
      <c r="FK48" s="65"/>
      <c r="FL48" s="65"/>
      <c r="FM48" s="65"/>
      <c r="FN48" s="65"/>
      <c r="FO48" s="65"/>
      <c r="FP48" s="65"/>
      <c r="FQ48" s="65"/>
      <c r="FR48" s="65"/>
      <c r="FS48" s="65"/>
      <c r="FT48" s="65"/>
      <c r="FU48" s="65"/>
      <c r="FV48" s="65"/>
      <c r="FW48" s="65"/>
      <c r="FX48" s="65"/>
      <c r="FY48" s="65"/>
      <c r="FZ48" s="65"/>
      <c r="GA48" s="65"/>
      <c r="GB48" s="65"/>
      <c r="GC48" s="65"/>
      <c r="GD48" s="65"/>
      <c r="GE48" s="65"/>
      <c r="GF48" s="65"/>
      <c r="GG48" s="65"/>
      <c r="GH48" s="65"/>
      <c r="GI48" s="65"/>
      <c r="GJ48" s="65"/>
      <c r="GK48" s="65"/>
      <c r="GL48" s="65"/>
      <c r="GM48" s="65"/>
      <c r="GN48" s="65"/>
      <c r="GO48" s="65"/>
      <c r="GP48" s="65"/>
      <c r="GQ48" s="65"/>
      <c r="GR48" s="65"/>
      <c r="GS48" s="65"/>
      <c r="GT48" s="65"/>
      <c r="GU48" s="65"/>
      <c r="GV48" s="65"/>
      <c r="GW48" s="65"/>
      <c r="GX48" s="65"/>
      <c r="GY48" s="65"/>
      <c r="GZ48" s="65"/>
      <c r="HA48" s="65"/>
      <c r="HB48" s="65"/>
      <c r="HC48" s="65"/>
      <c r="HD48" s="65"/>
      <c r="HE48" s="65"/>
      <c r="HF48" s="65"/>
      <c r="HG48" s="65"/>
      <c r="HH48" s="65"/>
      <c r="HI48" s="65"/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5"/>
      <c r="HU48" s="65"/>
      <c r="HV48" s="65"/>
      <c r="HW48" s="65"/>
      <c r="HX48" s="65"/>
      <c r="HY48" s="65"/>
      <c r="HZ48" s="65"/>
      <c r="IA48" s="65"/>
      <c r="IB48" s="65"/>
      <c r="IC48" s="65"/>
      <c r="ID48" s="65"/>
      <c r="IE48" s="65"/>
      <c r="IF48" s="65"/>
      <c r="IG48" s="65"/>
      <c r="IH48" s="65"/>
      <c r="II48" s="65"/>
      <c r="IJ48" s="65"/>
      <c r="IK48" s="65"/>
      <c r="IL48" s="65"/>
      <c r="IM48" s="65"/>
      <c r="IN48" s="65"/>
      <c r="IO48" s="65"/>
      <c r="IP48" s="65"/>
      <c r="IQ48" s="65"/>
    </row>
    <row r="49" spans="1:1014 1059:2026 2071:3038 3083:4096 4141:5108 5153:6120 6165:7132 7177:8190 8235:9202 9247:10214 10259:11226 11271:12284 12329:13296 13341:14308 14353:15320 15365:16378" ht="15.75" customHeight="1">
      <c r="A49" s="20"/>
      <c r="B49" s="68" t="s">
        <v>79</v>
      </c>
      <c r="C49" s="78">
        <f>C46*'valores %'!C45</f>
        <v>966.23241521639829</v>
      </c>
      <c r="D49" s="78">
        <f>D46*'valores %'!D45</f>
        <v>7.0227272727272725</v>
      </c>
      <c r="E49" s="78">
        <f>E46*'valores %'!E45</f>
        <v>8.193548387096774</v>
      </c>
      <c r="F49" s="78">
        <f>F46*'valores %'!F45</f>
        <v>9.1156462585034017</v>
      </c>
      <c r="G49" s="78">
        <f>G46*'valores %'!G45</f>
        <v>10.456790123456789</v>
      </c>
      <c r="H49" s="78">
        <f>H46*'valores %'!H45</f>
        <v>9.9733333333333327</v>
      </c>
      <c r="I49" s="78">
        <f>I46*'valores %'!I45</f>
        <v>7.8807947019867557</v>
      </c>
      <c r="J49" s="78">
        <f>J46*'valores %'!J45</f>
        <v>21.5625</v>
      </c>
      <c r="K49" s="78">
        <f>K46*'valores %'!K45</f>
        <v>18.835051546391753</v>
      </c>
      <c r="L49" s="78">
        <f>L46*'valores %'!L45</f>
        <v>21.181818181818191</v>
      </c>
      <c r="M49" s="78">
        <f>M46*'valores %'!M45</f>
        <v>22.352941176470587</v>
      </c>
      <c r="N49" s="78">
        <f>N46*'valores %'!N45</f>
        <v>21.653465346534659</v>
      </c>
      <c r="O49" s="78">
        <f>O46*'valores %'!O45</f>
        <v>21.346153846153847</v>
      </c>
      <c r="P49" s="78">
        <f>P46*'valores %'!P45</f>
        <v>19.038461538461537</v>
      </c>
      <c r="Q49" s="78">
        <f>Q46*'valores %'!Q45</f>
        <v>17.029411764705884</v>
      </c>
      <c r="R49" s="78">
        <f>R46*'valores %'!R45</f>
        <v>14.383838383838386</v>
      </c>
      <c r="S49" s="78">
        <f>S46*'valores %'!S45</f>
        <v>16.484210526315788</v>
      </c>
      <c r="T49" s="78">
        <f>T46*'valores %'!T45</f>
        <v>16.100000000000001</v>
      </c>
      <c r="U49" s="78">
        <f>U46*'valores %'!U45</f>
        <v>21.170454545454547</v>
      </c>
      <c r="V49" s="78">
        <f>V46*'valores %'!V45</f>
        <v>17.909090909090914</v>
      </c>
      <c r="W49" s="78">
        <f>W46*'valores %'!W45</f>
        <v>16.7</v>
      </c>
      <c r="X49" s="78">
        <f>X46*'valores %'!X45</f>
        <v>75.137787056367429</v>
      </c>
      <c r="Y49" s="78">
        <f>Y46*'valores %'!Y45</f>
        <v>85.53413654618474</v>
      </c>
      <c r="Z49" s="78">
        <f>Z46*'valores %'!Z45</f>
        <v>75.923611111111114</v>
      </c>
      <c r="AA49" s="78">
        <f>AA46*'valores %'!AA45</f>
        <v>72.411255411255411</v>
      </c>
      <c r="AB49" s="78">
        <f>AB46*'valores %'!AB45</f>
        <v>70.514563106796118</v>
      </c>
      <c r="AC49" s="78">
        <f>AC46*'valores %'!AC45</f>
        <v>68.544444444444437</v>
      </c>
      <c r="AD49" s="78">
        <f>AD46*'valores %'!AD45</f>
        <v>56.016286644951137</v>
      </c>
      <c r="AE49" s="78">
        <f>AE46*'valores %'!AE45</f>
        <v>47.25</v>
      </c>
      <c r="AF49" s="78">
        <f>AF46*'valores %'!AF45</f>
        <v>32.45962732919255</v>
      </c>
      <c r="AG49" s="78">
        <f>AG46*'valores %'!AG45</f>
        <v>26.465517241379313</v>
      </c>
      <c r="AH49" s="78">
        <f>AH46*'valores %'!AH45</f>
        <v>19.852941176470591</v>
      </c>
      <c r="AI49" s="78">
        <f>AI46*'valores %'!AI45</f>
        <v>13.490566037735851</v>
      </c>
      <c r="AJ49" s="78">
        <f>AJ46*'valores %'!AJ45</f>
        <v>8</v>
      </c>
      <c r="AK49" s="78">
        <f>AK46*'valores %'!AK45</f>
        <v>8.7368421052631593</v>
      </c>
      <c r="AL49" s="78">
        <f>AL46*'valores %'!AL45</f>
        <v>0.75</v>
      </c>
      <c r="AM49" s="78">
        <f>AM46*'valores %'!AM45</f>
        <v>4.8317757009345792</v>
      </c>
      <c r="AN49" s="78">
        <f>AN46*'valores %'!AN45</f>
        <v>5.1960855382384921</v>
      </c>
      <c r="AO49" s="78">
        <f>AO46*'valores %'!AO45</f>
        <v>11.205607476635514</v>
      </c>
      <c r="AP49" s="78">
        <f>AP46*'valores %'!AP45</f>
        <v>510.23704240666905</v>
      </c>
      <c r="AQ49" s="78">
        <f>AQ46*'valores %'!AQ45</f>
        <v>56.410256410256402</v>
      </c>
      <c r="AR49" s="78">
        <f>AR46*'valores %'!AR45</f>
        <v>48.722772277227726</v>
      </c>
      <c r="AS49" s="78">
        <f>AS46*'valores %'!AS45</f>
        <v>219.53434562545192</v>
      </c>
      <c r="AT49" s="78">
        <f>AT46*'valores %'!AT45</f>
        <v>23.848275862068967</v>
      </c>
      <c r="AU49" s="65"/>
      <c r="AV49" s="227">
        <f t="shared" si="5"/>
        <v>966.23241521639829</v>
      </c>
      <c r="AW49" s="228">
        <f t="shared" si="0"/>
        <v>179.57477017447334</v>
      </c>
      <c r="AX49" s="228">
        <f t="shared" si="1"/>
        <v>104.20637675877613</v>
      </c>
      <c r="AY49" s="228">
        <f t="shared" si="2"/>
        <v>195.28101451164309</v>
      </c>
      <c r="AZ49" s="228">
        <f t="shared" si="3"/>
        <v>390.66016071855825</v>
      </c>
      <c r="BA49" s="228">
        <f t="shared" si="4"/>
        <v>109.00549389004146</v>
      </c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  <c r="FF49" s="65"/>
      <c r="FG49" s="65"/>
      <c r="FH49" s="65"/>
      <c r="FI49" s="65"/>
      <c r="FJ49" s="65"/>
      <c r="FK49" s="65"/>
      <c r="FL49" s="65"/>
      <c r="FM49" s="65"/>
      <c r="FN49" s="65"/>
      <c r="FO49" s="65"/>
      <c r="FP49" s="65"/>
      <c r="FQ49" s="65"/>
      <c r="FR49" s="65"/>
      <c r="FS49" s="65"/>
      <c r="FT49" s="65"/>
      <c r="FU49" s="65"/>
      <c r="FV49" s="65"/>
      <c r="FW49" s="65"/>
      <c r="FX49" s="65"/>
      <c r="FY49" s="65"/>
      <c r="FZ49" s="65"/>
      <c r="GA49" s="65"/>
      <c r="GB49" s="65"/>
      <c r="GC49" s="65"/>
      <c r="GD49" s="65"/>
      <c r="GE49" s="65"/>
      <c r="GF49" s="65"/>
      <c r="GG49" s="65"/>
      <c r="GH49" s="65"/>
      <c r="GI49" s="65"/>
      <c r="GJ49" s="65"/>
      <c r="GK49" s="65"/>
      <c r="GL49" s="65"/>
      <c r="GM49" s="65"/>
      <c r="GN49" s="65"/>
      <c r="GO49" s="65"/>
      <c r="GP49" s="65"/>
      <c r="GQ49" s="65"/>
      <c r="GR49" s="65"/>
      <c r="GS49" s="65"/>
      <c r="GT49" s="65"/>
      <c r="GU49" s="65"/>
      <c r="GV49" s="65"/>
      <c r="GW49" s="65"/>
      <c r="GX49" s="65"/>
      <c r="GY49" s="65"/>
      <c r="GZ49" s="65"/>
      <c r="HA49" s="65"/>
      <c r="HB49" s="65"/>
      <c r="HC49" s="65"/>
      <c r="HD49" s="65"/>
      <c r="HE49" s="65"/>
      <c r="HF49" s="65"/>
      <c r="HG49" s="65"/>
      <c r="HH49" s="65"/>
      <c r="HI49" s="65"/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5"/>
      <c r="HU49" s="65"/>
      <c r="HV49" s="65"/>
      <c r="HW49" s="65"/>
      <c r="HX49" s="65"/>
      <c r="HY49" s="65"/>
      <c r="HZ49" s="65"/>
      <c r="IA49" s="65"/>
      <c r="IB49" s="65"/>
      <c r="IC49" s="65"/>
      <c r="ID49" s="65"/>
      <c r="IE49" s="65"/>
      <c r="IF49" s="65"/>
      <c r="IG49" s="65"/>
      <c r="IH49" s="65"/>
      <c r="II49" s="65"/>
      <c r="IJ49" s="65"/>
      <c r="IK49" s="65"/>
      <c r="IL49" s="65"/>
      <c r="IM49" s="65"/>
      <c r="IN49" s="65"/>
      <c r="IO49" s="65"/>
      <c r="IP49" s="65"/>
      <c r="IQ49" s="65"/>
    </row>
    <row r="50" spans="1:1014 1059:2026 2071:3038 3083:4096 4141:5108 5153:6120 6165:7132 7177:8190 8235:9202 9247:10214 10259:11226 11271:12284 12329:13296 13341:14308 14353:15320 15365:16378" s="21" customFormat="1" ht="15.75" customHeight="1">
      <c r="A50" s="81" t="s">
        <v>80</v>
      </c>
      <c r="B50" s="82" t="s">
        <v>81</v>
      </c>
      <c r="C50" s="83">
        <v>6991</v>
      </c>
      <c r="D50" s="84">
        <v>22</v>
      </c>
      <c r="E50" s="84">
        <v>30</v>
      </c>
      <c r="F50" s="84">
        <v>26</v>
      </c>
      <c r="G50" s="84">
        <v>28</v>
      </c>
      <c r="H50" s="84">
        <v>23</v>
      </c>
      <c r="I50" s="84">
        <v>30</v>
      </c>
      <c r="J50" s="84">
        <v>70</v>
      </c>
      <c r="K50" s="84">
        <v>90</v>
      </c>
      <c r="L50" s="84">
        <v>63</v>
      </c>
      <c r="M50" s="84">
        <v>78</v>
      </c>
      <c r="N50" s="84">
        <v>41</v>
      </c>
      <c r="O50" s="84">
        <v>77</v>
      </c>
      <c r="P50" s="84">
        <v>78</v>
      </c>
      <c r="Q50" s="84">
        <v>84</v>
      </c>
      <c r="R50" s="84">
        <v>76</v>
      </c>
      <c r="S50" s="84">
        <v>70</v>
      </c>
      <c r="T50" s="84">
        <v>102</v>
      </c>
      <c r="U50" s="84">
        <v>92</v>
      </c>
      <c r="V50" s="84">
        <v>93</v>
      </c>
      <c r="W50" s="84">
        <v>113</v>
      </c>
      <c r="X50" s="84">
        <v>434</v>
      </c>
      <c r="Y50" s="84">
        <v>586</v>
      </c>
      <c r="Z50" s="93">
        <v>466</v>
      </c>
      <c r="AA50" s="93">
        <v>472</v>
      </c>
      <c r="AB50" s="93">
        <v>527</v>
      </c>
      <c r="AC50" s="93">
        <v>658</v>
      </c>
      <c r="AD50" s="93">
        <v>513</v>
      </c>
      <c r="AE50" s="93">
        <v>491</v>
      </c>
      <c r="AF50" s="93">
        <v>402</v>
      </c>
      <c r="AG50" s="93">
        <v>247</v>
      </c>
      <c r="AH50" s="93">
        <v>293</v>
      </c>
      <c r="AI50" s="93">
        <v>217</v>
      </c>
      <c r="AJ50" s="93">
        <v>192</v>
      </c>
      <c r="AK50" s="93">
        <v>207</v>
      </c>
      <c r="AL50" s="93">
        <v>1</v>
      </c>
      <c r="AM50" s="93">
        <v>13</v>
      </c>
      <c r="AN50" s="93">
        <v>9</v>
      </c>
      <c r="AO50" s="93">
        <v>23</v>
      </c>
      <c r="AP50" s="93">
        <v>3620</v>
      </c>
      <c r="AQ50" s="93">
        <v>221</v>
      </c>
      <c r="AR50" s="93">
        <v>260</v>
      </c>
      <c r="AS50" s="93">
        <v>1519</v>
      </c>
      <c r="AT50" s="93">
        <v>64</v>
      </c>
      <c r="AU50" s="66"/>
      <c r="AV50" s="225">
        <f t="shared" si="5"/>
        <v>6991</v>
      </c>
      <c r="AW50" s="226">
        <f t="shared" si="0"/>
        <v>578</v>
      </c>
      <c r="AX50" s="226">
        <f t="shared" si="1"/>
        <v>502</v>
      </c>
      <c r="AY50" s="226">
        <f t="shared" si="2"/>
        <v>1226</v>
      </c>
      <c r="AZ50" s="226">
        <f t="shared" si="3"/>
        <v>3127</v>
      </c>
      <c r="BA50" s="226">
        <f t="shared" si="4"/>
        <v>1558</v>
      </c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6"/>
      <c r="CP50" s="66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6"/>
      <c r="EJ50" s="66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  <c r="FF50" s="67"/>
      <c r="FG50" s="67"/>
      <c r="FH50" s="67"/>
      <c r="FI50" s="67"/>
      <c r="FJ50" s="67"/>
      <c r="FK50" s="67"/>
      <c r="FL50" s="67"/>
      <c r="FM50" s="67"/>
      <c r="FN50" s="67"/>
      <c r="FO50" s="67"/>
      <c r="FP50" s="67"/>
      <c r="FQ50" s="67"/>
      <c r="FR50" s="67"/>
      <c r="FS50" s="67"/>
      <c r="FT50" s="67"/>
      <c r="FU50" s="67"/>
      <c r="FV50" s="67"/>
      <c r="FW50" s="67"/>
      <c r="FX50" s="67"/>
      <c r="FY50" s="67"/>
      <c r="FZ50" s="67"/>
      <c r="GA50" s="67"/>
      <c r="GB50" s="67"/>
      <c r="GC50" s="66"/>
      <c r="GD50" s="66"/>
      <c r="GE50" s="67"/>
      <c r="GF50" s="67"/>
      <c r="GG50" s="67"/>
      <c r="GH50" s="67"/>
      <c r="GI50" s="67"/>
      <c r="GJ50" s="67"/>
      <c r="GK50" s="67"/>
      <c r="GL50" s="67"/>
      <c r="GM50" s="67"/>
      <c r="GN50" s="67"/>
      <c r="GO50" s="67"/>
      <c r="GP50" s="67"/>
      <c r="GQ50" s="67"/>
      <c r="GR50" s="67"/>
      <c r="GS50" s="67"/>
      <c r="GT50" s="67"/>
      <c r="GU50" s="67"/>
      <c r="GV50" s="67"/>
      <c r="GW50" s="67"/>
      <c r="GX50" s="67"/>
      <c r="GY50" s="67"/>
      <c r="GZ50" s="67"/>
      <c r="HA50" s="67"/>
      <c r="HB50" s="67"/>
      <c r="HC50" s="67"/>
      <c r="HD50" s="67"/>
      <c r="HE50" s="67"/>
      <c r="HF50" s="67"/>
      <c r="HG50" s="67"/>
      <c r="HH50" s="67"/>
      <c r="HI50" s="67"/>
      <c r="HJ50" s="67"/>
      <c r="HK50" s="67"/>
      <c r="HL50" s="67"/>
      <c r="HM50" s="67"/>
      <c r="HN50" s="67"/>
      <c r="HO50" s="67"/>
      <c r="HP50" s="67"/>
      <c r="HQ50" s="67"/>
      <c r="HR50" s="67"/>
      <c r="HS50" s="67"/>
      <c r="HT50" s="67"/>
      <c r="HU50" s="67"/>
      <c r="HV50" s="67"/>
      <c r="HW50" s="66"/>
      <c r="HX50" s="66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/>
      <c r="IM50" s="67"/>
      <c r="IN50" s="67"/>
      <c r="IO50" s="67"/>
      <c r="IP50" s="67"/>
      <c r="IQ50" s="67"/>
      <c r="IR50" s="64"/>
      <c r="JQ50" s="17"/>
      <c r="JR50" s="17"/>
      <c r="LK50" s="17"/>
      <c r="LL50" s="17"/>
      <c r="NE50" s="17"/>
      <c r="NF50" s="17"/>
      <c r="OY50" s="17"/>
      <c r="OZ50" s="17"/>
      <c r="QS50" s="17"/>
      <c r="QT50" s="17"/>
      <c r="SM50" s="17"/>
      <c r="SN50" s="17"/>
      <c r="UG50" s="17"/>
      <c r="UH50" s="17"/>
      <c r="WA50" s="17"/>
      <c r="WB50" s="17"/>
      <c r="XU50" s="17"/>
      <c r="XV50" s="17"/>
      <c r="ZO50" s="17"/>
      <c r="ZP50" s="17"/>
      <c r="ABI50" s="17"/>
      <c r="ABJ50" s="17"/>
      <c r="ADC50" s="17"/>
      <c r="ADD50" s="17"/>
      <c r="AEW50" s="17"/>
      <c r="AEX50" s="17"/>
      <c r="AGQ50" s="17"/>
      <c r="AGR50" s="17"/>
      <c r="AIK50" s="17"/>
      <c r="AIL50" s="17"/>
      <c r="AKE50" s="17"/>
      <c r="AKF50" s="17"/>
      <c r="ALY50" s="17"/>
      <c r="ALZ50" s="17"/>
      <c r="ANS50" s="17"/>
      <c r="ANT50" s="17"/>
      <c r="APM50" s="17"/>
      <c r="APN50" s="17"/>
      <c r="ARG50" s="17"/>
      <c r="ARH50" s="17"/>
      <c r="ATA50" s="17"/>
      <c r="ATB50" s="17"/>
      <c r="AUU50" s="17"/>
      <c r="AUV50" s="17"/>
      <c r="AWO50" s="17"/>
      <c r="AWP50" s="17"/>
      <c r="AYI50" s="17"/>
      <c r="AYJ50" s="17"/>
      <c r="BAC50" s="17"/>
      <c r="BAD50" s="17"/>
      <c r="BBW50" s="17"/>
      <c r="BBX50" s="17"/>
      <c r="BDQ50" s="17"/>
      <c r="BDR50" s="17"/>
      <c r="BFK50" s="17"/>
      <c r="BFL50" s="17"/>
      <c r="BHE50" s="17"/>
      <c r="BHF50" s="17"/>
      <c r="BIY50" s="17"/>
      <c r="BIZ50" s="17"/>
      <c r="BKS50" s="17"/>
      <c r="BKT50" s="17"/>
      <c r="BMM50" s="17"/>
      <c r="BMN50" s="17"/>
      <c r="BOG50" s="17"/>
      <c r="BOH50" s="17"/>
      <c r="BQA50" s="17"/>
      <c r="BQB50" s="17"/>
      <c r="BRU50" s="17"/>
      <c r="BRV50" s="17"/>
      <c r="BTO50" s="17"/>
      <c r="BTP50" s="17"/>
      <c r="BVI50" s="17"/>
      <c r="BVJ50" s="17"/>
      <c r="BXC50" s="17"/>
      <c r="BXD50" s="17"/>
      <c r="BYW50" s="17"/>
      <c r="BYX50" s="17"/>
      <c r="CAQ50" s="17"/>
      <c r="CAR50" s="17"/>
      <c r="CCK50" s="17"/>
      <c r="CCL50" s="17"/>
      <c r="CEE50" s="17"/>
      <c r="CEF50" s="17"/>
      <c r="CFY50" s="17"/>
      <c r="CFZ50" s="17"/>
      <c r="CHS50" s="17"/>
      <c r="CHT50" s="17"/>
      <c r="CJM50" s="17"/>
      <c r="CJN50" s="17"/>
      <c r="CLG50" s="17"/>
      <c r="CLH50" s="17"/>
      <c r="CNA50" s="17"/>
      <c r="CNB50" s="17"/>
      <c r="COU50" s="17"/>
      <c r="COV50" s="17"/>
      <c r="CQO50" s="17"/>
      <c r="CQP50" s="17"/>
      <c r="CSI50" s="17"/>
      <c r="CSJ50" s="17"/>
      <c r="CUC50" s="17"/>
      <c r="CUD50" s="17"/>
      <c r="CVW50" s="17"/>
      <c r="CVX50" s="17"/>
      <c r="CXQ50" s="17"/>
      <c r="CXR50" s="17"/>
      <c r="CZK50" s="17"/>
      <c r="CZL50" s="17"/>
      <c r="DBE50" s="17"/>
      <c r="DBF50" s="17"/>
      <c r="DCY50" s="17"/>
      <c r="DCZ50" s="17"/>
      <c r="DES50" s="17"/>
      <c r="DET50" s="17"/>
      <c r="DGM50" s="17"/>
      <c r="DGN50" s="17"/>
      <c r="DIG50" s="17"/>
      <c r="DIH50" s="17"/>
      <c r="DKA50" s="17"/>
      <c r="DKB50" s="17"/>
      <c r="DLU50" s="17"/>
      <c r="DLV50" s="17"/>
      <c r="DNO50" s="17"/>
      <c r="DNP50" s="17"/>
      <c r="DPI50" s="17"/>
      <c r="DPJ50" s="17"/>
      <c r="DRC50" s="17"/>
      <c r="DRD50" s="17"/>
      <c r="DSW50" s="17"/>
      <c r="DSX50" s="17"/>
      <c r="DUQ50" s="17"/>
      <c r="DUR50" s="17"/>
      <c r="DWK50" s="17"/>
      <c r="DWL50" s="17"/>
      <c r="DYE50" s="17"/>
      <c r="DYF50" s="17"/>
      <c r="DZY50" s="17"/>
      <c r="DZZ50" s="17"/>
      <c r="EBS50" s="17"/>
      <c r="EBT50" s="17"/>
      <c r="EDM50" s="17"/>
      <c r="EDN50" s="17"/>
      <c r="EFG50" s="17"/>
      <c r="EFH50" s="17"/>
      <c r="EHA50" s="17"/>
      <c r="EHB50" s="17"/>
      <c r="EIU50" s="17"/>
      <c r="EIV50" s="17"/>
      <c r="EKO50" s="17"/>
      <c r="EKP50" s="17"/>
      <c r="EMI50" s="17"/>
      <c r="EMJ50" s="17"/>
      <c r="EOC50" s="17"/>
      <c r="EOD50" s="17"/>
      <c r="EPW50" s="17"/>
      <c r="EPX50" s="17"/>
      <c r="ERQ50" s="17"/>
      <c r="ERR50" s="17"/>
      <c r="ETK50" s="17"/>
      <c r="ETL50" s="17"/>
      <c r="EVE50" s="17"/>
      <c r="EVF50" s="17"/>
      <c r="EWY50" s="17"/>
      <c r="EWZ50" s="17"/>
      <c r="EYS50" s="17"/>
      <c r="EYT50" s="17"/>
      <c r="FAM50" s="17"/>
      <c r="FAN50" s="17"/>
      <c r="FCG50" s="17"/>
      <c r="FCH50" s="17"/>
      <c r="FEA50" s="17"/>
      <c r="FEB50" s="17"/>
      <c r="FFU50" s="17"/>
      <c r="FFV50" s="17"/>
      <c r="FHO50" s="17"/>
      <c r="FHP50" s="17"/>
      <c r="FJI50" s="17"/>
      <c r="FJJ50" s="17"/>
      <c r="FLC50" s="17"/>
      <c r="FLD50" s="17"/>
      <c r="FMW50" s="17"/>
      <c r="FMX50" s="17"/>
      <c r="FOQ50" s="17"/>
      <c r="FOR50" s="17"/>
      <c r="FQK50" s="17"/>
      <c r="FQL50" s="17"/>
      <c r="FSE50" s="17"/>
      <c r="FSF50" s="17"/>
      <c r="FTY50" s="17"/>
      <c r="FTZ50" s="17"/>
      <c r="FVS50" s="17"/>
      <c r="FVT50" s="17"/>
      <c r="FXM50" s="17"/>
      <c r="FXN50" s="17"/>
      <c r="FZG50" s="17"/>
      <c r="FZH50" s="17"/>
      <c r="GBA50" s="17"/>
      <c r="GBB50" s="17"/>
      <c r="GCU50" s="17"/>
      <c r="GCV50" s="17"/>
      <c r="GEO50" s="17"/>
      <c r="GEP50" s="17"/>
      <c r="GGI50" s="17"/>
      <c r="GGJ50" s="17"/>
      <c r="GIC50" s="17"/>
      <c r="GID50" s="17"/>
      <c r="GJW50" s="17"/>
      <c r="GJX50" s="17"/>
      <c r="GLQ50" s="17"/>
      <c r="GLR50" s="17"/>
      <c r="GNK50" s="17"/>
      <c r="GNL50" s="17"/>
      <c r="GPE50" s="17"/>
      <c r="GPF50" s="17"/>
      <c r="GQY50" s="17"/>
      <c r="GQZ50" s="17"/>
      <c r="GSS50" s="17"/>
      <c r="GST50" s="17"/>
      <c r="GUM50" s="17"/>
      <c r="GUN50" s="17"/>
      <c r="GWG50" s="17"/>
      <c r="GWH50" s="17"/>
      <c r="GYA50" s="17"/>
      <c r="GYB50" s="17"/>
      <c r="GZU50" s="17"/>
      <c r="GZV50" s="17"/>
      <c r="HBO50" s="17"/>
      <c r="HBP50" s="17"/>
      <c r="HDI50" s="17"/>
      <c r="HDJ50" s="17"/>
      <c r="HFC50" s="17"/>
      <c r="HFD50" s="17"/>
      <c r="HGW50" s="17"/>
      <c r="HGX50" s="17"/>
      <c r="HIQ50" s="17"/>
      <c r="HIR50" s="17"/>
      <c r="HKK50" s="17"/>
      <c r="HKL50" s="17"/>
      <c r="HME50" s="17"/>
      <c r="HMF50" s="17"/>
      <c r="HNY50" s="17"/>
      <c r="HNZ50" s="17"/>
      <c r="HPS50" s="17"/>
      <c r="HPT50" s="17"/>
      <c r="HRM50" s="17"/>
      <c r="HRN50" s="17"/>
      <c r="HTG50" s="17"/>
      <c r="HTH50" s="17"/>
      <c r="HVA50" s="17"/>
      <c r="HVB50" s="17"/>
      <c r="HWU50" s="17"/>
      <c r="HWV50" s="17"/>
      <c r="HYO50" s="17"/>
      <c r="HYP50" s="17"/>
      <c r="IAI50" s="17"/>
      <c r="IAJ50" s="17"/>
      <c r="ICC50" s="17"/>
      <c r="ICD50" s="17"/>
      <c r="IDW50" s="17"/>
      <c r="IDX50" s="17"/>
      <c r="IFQ50" s="17"/>
      <c r="IFR50" s="17"/>
      <c r="IHK50" s="17"/>
      <c r="IHL50" s="17"/>
      <c r="IJE50" s="17"/>
      <c r="IJF50" s="17"/>
      <c r="IKY50" s="17"/>
      <c r="IKZ50" s="17"/>
      <c r="IMS50" s="17"/>
      <c r="IMT50" s="17"/>
      <c r="IOM50" s="17"/>
      <c r="ION50" s="17"/>
      <c r="IQG50" s="17"/>
      <c r="IQH50" s="17"/>
      <c r="ISA50" s="17"/>
      <c r="ISB50" s="17"/>
      <c r="ITU50" s="17"/>
      <c r="ITV50" s="17"/>
      <c r="IVO50" s="17"/>
      <c r="IVP50" s="17"/>
      <c r="IXI50" s="17"/>
      <c r="IXJ50" s="17"/>
      <c r="IZC50" s="17"/>
      <c r="IZD50" s="17"/>
      <c r="JAW50" s="17"/>
      <c r="JAX50" s="17"/>
      <c r="JCQ50" s="17"/>
      <c r="JCR50" s="17"/>
      <c r="JEK50" s="17"/>
      <c r="JEL50" s="17"/>
      <c r="JGE50" s="17"/>
      <c r="JGF50" s="17"/>
      <c r="JHY50" s="17"/>
      <c r="JHZ50" s="17"/>
      <c r="JJS50" s="17"/>
      <c r="JJT50" s="17"/>
      <c r="JLM50" s="17"/>
      <c r="JLN50" s="17"/>
      <c r="JNG50" s="17"/>
      <c r="JNH50" s="17"/>
      <c r="JPA50" s="17"/>
      <c r="JPB50" s="17"/>
      <c r="JQU50" s="17"/>
      <c r="JQV50" s="17"/>
      <c r="JSO50" s="17"/>
      <c r="JSP50" s="17"/>
      <c r="JUI50" s="17"/>
      <c r="JUJ50" s="17"/>
      <c r="JWC50" s="17"/>
      <c r="JWD50" s="17"/>
      <c r="JXW50" s="17"/>
      <c r="JXX50" s="17"/>
      <c r="JZQ50" s="17"/>
      <c r="JZR50" s="17"/>
      <c r="KBK50" s="17"/>
      <c r="KBL50" s="17"/>
      <c r="KDE50" s="17"/>
      <c r="KDF50" s="17"/>
      <c r="KEY50" s="17"/>
      <c r="KEZ50" s="17"/>
      <c r="KGS50" s="17"/>
      <c r="KGT50" s="17"/>
      <c r="KIM50" s="17"/>
      <c r="KIN50" s="17"/>
      <c r="KKG50" s="17"/>
      <c r="KKH50" s="17"/>
      <c r="KMA50" s="17"/>
      <c r="KMB50" s="17"/>
      <c r="KNU50" s="17"/>
      <c r="KNV50" s="17"/>
      <c r="KPO50" s="17"/>
      <c r="KPP50" s="17"/>
      <c r="KRI50" s="17"/>
      <c r="KRJ50" s="17"/>
      <c r="KTC50" s="17"/>
      <c r="KTD50" s="17"/>
      <c r="KUW50" s="17"/>
      <c r="KUX50" s="17"/>
      <c r="KWQ50" s="17"/>
      <c r="KWR50" s="17"/>
      <c r="KYK50" s="17"/>
      <c r="KYL50" s="17"/>
      <c r="LAE50" s="17"/>
      <c r="LAF50" s="17"/>
      <c r="LBY50" s="17"/>
      <c r="LBZ50" s="17"/>
      <c r="LDS50" s="17"/>
      <c r="LDT50" s="17"/>
      <c r="LFM50" s="17"/>
      <c r="LFN50" s="17"/>
      <c r="LHG50" s="17"/>
      <c r="LHH50" s="17"/>
      <c r="LJA50" s="17"/>
      <c r="LJB50" s="17"/>
      <c r="LKU50" s="17"/>
      <c r="LKV50" s="17"/>
      <c r="LMO50" s="17"/>
      <c r="LMP50" s="17"/>
      <c r="LOI50" s="17"/>
      <c r="LOJ50" s="17"/>
      <c r="LQC50" s="17"/>
      <c r="LQD50" s="17"/>
      <c r="LRW50" s="17"/>
      <c r="LRX50" s="17"/>
      <c r="LTQ50" s="17"/>
      <c r="LTR50" s="17"/>
      <c r="LVK50" s="17"/>
      <c r="LVL50" s="17"/>
      <c r="LXE50" s="17"/>
      <c r="LXF50" s="17"/>
      <c r="LYY50" s="17"/>
      <c r="LYZ50" s="17"/>
      <c r="MAS50" s="17"/>
      <c r="MAT50" s="17"/>
      <c r="MCM50" s="17"/>
      <c r="MCN50" s="17"/>
      <c r="MEG50" s="17"/>
      <c r="MEH50" s="17"/>
      <c r="MGA50" s="17"/>
      <c r="MGB50" s="17"/>
      <c r="MHU50" s="17"/>
      <c r="MHV50" s="17"/>
      <c r="MJO50" s="17"/>
      <c r="MJP50" s="17"/>
      <c r="MLI50" s="17"/>
      <c r="MLJ50" s="17"/>
      <c r="MNC50" s="17"/>
      <c r="MND50" s="17"/>
      <c r="MOW50" s="17"/>
      <c r="MOX50" s="17"/>
      <c r="MQQ50" s="17"/>
      <c r="MQR50" s="17"/>
      <c r="MSK50" s="17"/>
      <c r="MSL50" s="17"/>
      <c r="MUE50" s="17"/>
      <c r="MUF50" s="17"/>
      <c r="MVY50" s="17"/>
      <c r="MVZ50" s="17"/>
      <c r="MXS50" s="17"/>
      <c r="MXT50" s="17"/>
      <c r="MZM50" s="17"/>
      <c r="MZN50" s="17"/>
      <c r="NBG50" s="17"/>
      <c r="NBH50" s="17"/>
      <c r="NDA50" s="17"/>
      <c r="NDB50" s="17"/>
      <c r="NEU50" s="17"/>
      <c r="NEV50" s="17"/>
      <c r="NGO50" s="17"/>
      <c r="NGP50" s="17"/>
      <c r="NII50" s="17"/>
      <c r="NIJ50" s="17"/>
      <c r="NKC50" s="17"/>
      <c r="NKD50" s="17"/>
      <c r="NLW50" s="17"/>
      <c r="NLX50" s="17"/>
      <c r="NNQ50" s="17"/>
      <c r="NNR50" s="17"/>
      <c r="NPK50" s="17"/>
      <c r="NPL50" s="17"/>
      <c r="NRE50" s="17"/>
      <c r="NRF50" s="17"/>
      <c r="NSY50" s="17"/>
      <c r="NSZ50" s="17"/>
      <c r="NUS50" s="17"/>
      <c r="NUT50" s="17"/>
      <c r="NWM50" s="17"/>
      <c r="NWN50" s="17"/>
      <c r="NYG50" s="17"/>
      <c r="NYH50" s="17"/>
      <c r="OAA50" s="17"/>
      <c r="OAB50" s="17"/>
      <c r="OBU50" s="17"/>
      <c r="OBV50" s="17"/>
      <c r="ODO50" s="17"/>
      <c r="ODP50" s="17"/>
      <c r="OFI50" s="17"/>
      <c r="OFJ50" s="17"/>
      <c r="OHC50" s="17"/>
      <c r="OHD50" s="17"/>
      <c r="OIW50" s="17"/>
      <c r="OIX50" s="17"/>
      <c r="OKQ50" s="17"/>
      <c r="OKR50" s="17"/>
      <c r="OMK50" s="17"/>
      <c r="OML50" s="17"/>
      <c r="OOE50" s="17"/>
      <c r="OOF50" s="17"/>
      <c r="OPY50" s="17"/>
      <c r="OPZ50" s="17"/>
      <c r="ORS50" s="17"/>
      <c r="ORT50" s="17"/>
      <c r="OTM50" s="17"/>
      <c r="OTN50" s="17"/>
      <c r="OVG50" s="17"/>
      <c r="OVH50" s="17"/>
      <c r="OXA50" s="17"/>
      <c r="OXB50" s="17"/>
      <c r="OYU50" s="17"/>
      <c r="OYV50" s="17"/>
      <c r="PAO50" s="17"/>
      <c r="PAP50" s="17"/>
      <c r="PCI50" s="17"/>
      <c r="PCJ50" s="17"/>
      <c r="PEC50" s="17"/>
      <c r="PED50" s="17"/>
      <c r="PFW50" s="17"/>
      <c r="PFX50" s="17"/>
      <c r="PHQ50" s="17"/>
      <c r="PHR50" s="17"/>
      <c r="PJK50" s="17"/>
      <c r="PJL50" s="17"/>
      <c r="PLE50" s="17"/>
      <c r="PLF50" s="17"/>
      <c r="PMY50" s="17"/>
      <c r="PMZ50" s="17"/>
      <c r="POS50" s="17"/>
      <c r="POT50" s="17"/>
      <c r="PQM50" s="17"/>
      <c r="PQN50" s="17"/>
      <c r="PSG50" s="17"/>
      <c r="PSH50" s="17"/>
      <c r="PUA50" s="17"/>
      <c r="PUB50" s="17"/>
      <c r="PVU50" s="17"/>
      <c r="PVV50" s="17"/>
      <c r="PXO50" s="17"/>
      <c r="PXP50" s="17"/>
      <c r="PZI50" s="17"/>
      <c r="PZJ50" s="17"/>
      <c r="QBC50" s="17"/>
      <c r="QBD50" s="17"/>
      <c r="QCW50" s="17"/>
      <c r="QCX50" s="17"/>
      <c r="QEQ50" s="17"/>
      <c r="QER50" s="17"/>
      <c r="QGK50" s="17"/>
      <c r="QGL50" s="17"/>
      <c r="QIE50" s="17"/>
      <c r="QIF50" s="17"/>
      <c r="QJY50" s="17"/>
      <c r="QJZ50" s="17"/>
      <c r="QLS50" s="17"/>
      <c r="QLT50" s="17"/>
      <c r="QNM50" s="17"/>
      <c r="QNN50" s="17"/>
      <c r="QPG50" s="17"/>
      <c r="QPH50" s="17"/>
      <c r="QRA50" s="17"/>
      <c r="QRB50" s="17"/>
      <c r="QSU50" s="17"/>
      <c r="QSV50" s="17"/>
      <c r="QUO50" s="17"/>
      <c r="QUP50" s="17"/>
      <c r="QWI50" s="17"/>
      <c r="QWJ50" s="17"/>
      <c r="QYC50" s="17"/>
      <c r="QYD50" s="17"/>
      <c r="QZW50" s="17"/>
      <c r="QZX50" s="17"/>
      <c r="RBQ50" s="17"/>
      <c r="RBR50" s="17"/>
      <c r="RDK50" s="17"/>
      <c r="RDL50" s="17"/>
      <c r="RFE50" s="17"/>
      <c r="RFF50" s="17"/>
      <c r="RGY50" s="17"/>
      <c r="RGZ50" s="17"/>
      <c r="RIS50" s="17"/>
      <c r="RIT50" s="17"/>
      <c r="RKM50" s="17"/>
      <c r="RKN50" s="17"/>
      <c r="RMG50" s="17"/>
      <c r="RMH50" s="17"/>
      <c r="ROA50" s="17"/>
      <c r="ROB50" s="17"/>
      <c r="RPU50" s="17"/>
      <c r="RPV50" s="17"/>
      <c r="RRO50" s="17"/>
      <c r="RRP50" s="17"/>
      <c r="RTI50" s="17"/>
      <c r="RTJ50" s="17"/>
      <c r="RVC50" s="17"/>
      <c r="RVD50" s="17"/>
      <c r="RWW50" s="17"/>
      <c r="RWX50" s="17"/>
      <c r="RYQ50" s="17"/>
      <c r="RYR50" s="17"/>
      <c r="SAK50" s="17"/>
      <c r="SAL50" s="17"/>
      <c r="SCE50" s="17"/>
      <c r="SCF50" s="17"/>
      <c r="SDY50" s="17"/>
      <c r="SDZ50" s="17"/>
      <c r="SFS50" s="17"/>
      <c r="SFT50" s="17"/>
      <c r="SHM50" s="17"/>
      <c r="SHN50" s="17"/>
      <c r="SJG50" s="17"/>
      <c r="SJH50" s="17"/>
      <c r="SLA50" s="17"/>
      <c r="SLB50" s="17"/>
      <c r="SMU50" s="17"/>
      <c r="SMV50" s="17"/>
      <c r="SOO50" s="17"/>
      <c r="SOP50" s="17"/>
      <c r="SQI50" s="17"/>
      <c r="SQJ50" s="17"/>
      <c r="SSC50" s="17"/>
      <c r="SSD50" s="17"/>
      <c r="STW50" s="17"/>
      <c r="STX50" s="17"/>
      <c r="SVQ50" s="17"/>
      <c r="SVR50" s="17"/>
      <c r="SXK50" s="17"/>
      <c r="SXL50" s="17"/>
      <c r="SZE50" s="17"/>
      <c r="SZF50" s="17"/>
      <c r="TAY50" s="17"/>
      <c r="TAZ50" s="17"/>
      <c r="TCS50" s="17"/>
      <c r="TCT50" s="17"/>
      <c r="TEM50" s="17"/>
      <c r="TEN50" s="17"/>
      <c r="TGG50" s="17"/>
      <c r="TGH50" s="17"/>
      <c r="TIA50" s="17"/>
      <c r="TIB50" s="17"/>
      <c r="TJU50" s="17"/>
      <c r="TJV50" s="17"/>
      <c r="TLO50" s="17"/>
      <c r="TLP50" s="17"/>
      <c r="TNI50" s="17"/>
      <c r="TNJ50" s="17"/>
      <c r="TPC50" s="17"/>
      <c r="TPD50" s="17"/>
      <c r="TQW50" s="17"/>
      <c r="TQX50" s="17"/>
      <c r="TSQ50" s="17"/>
      <c r="TSR50" s="17"/>
      <c r="TUK50" s="17"/>
      <c r="TUL50" s="17"/>
      <c r="TWE50" s="17"/>
      <c r="TWF50" s="17"/>
      <c r="TXY50" s="17"/>
      <c r="TXZ50" s="17"/>
      <c r="TZS50" s="17"/>
      <c r="TZT50" s="17"/>
      <c r="UBM50" s="17"/>
      <c r="UBN50" s="17"/>
      <c r="UDG50" s="17"/>
      <c r="UDH50" s="17"/>
      <c r="UFA50" s="17"/>
      <c r="UFB50" s="17"/>
      <c r="UGU50" s="17"/>
      <c r="UGV50" s="17"/>
      <c r="UIO50" s="17"/>
      <c r="UIP50" s="17"/>
      <c r="UKI50" s="17"/>
      <c r="UKJ50" s="17"/>
      <c r="UMC50" s="17"/>
      <c r="UMD50" s="17"/>
      <c r="UNW50" s="17"/>
      <c r="UNX50" s="17"/>
      <c r="UPQ50" s="17"/>
      <c r="UPR50" s="17"/>
      <c r="URK50" s="17"/>
      <c r="URL50" s="17"/>
      <c r="UTE50" s="17"/>
      <c r="UTF50" s="17"/>
      <c r="UUY50" s="17"/>
      <c r="UUZ50" s="17"/>
      <c r="UWS50" s="17"/>
      <c r="UWT50" s="17"/>
      <c r="UYM50" s="17"/>
      <c r="UYN50" s="17"/>
      <c r="VAG50" s="17"/>
      <c r="VAH50" s="17"/>
      <c r="VCA50" s="17"/>
      <c r="VCB50" s="17"/>
      <c r="VDU50" s="17"/>
      <c r="VDV50" s="17"/>
      <c r="VFO50" s="17"/>
      <c r="VFP50" s="17"/>
      <c r="VHI50" s="17"/>
      <c r="VHJ50" s="17"/>
      <c r="VJC50" s="17"/>
      <c r="VJD50" s="17"/>
      <c r="VKW50" s="17"/>
      <c r="VKX50" s="17"/>
      <c r="VMQ50" s="17"/>
      <c r="VMR50" s="17"/>
      <c r="VOK50" s="17"/>
      <c r="VOL50" s="17"/>
      <c r="VQE50" s="17"/>
      <c r="VQF50" s="17"/>
      <c r="VRY50" s="17"/>
      <c r="VRZ50" s="17"/>
      <c r="VTS50" s="17"/>
      <c r="VTT50" s="17"/>
      <c r="VVM50" s="17"/>
      <c r="VVN50" s="17"/>
      <c r="VXG50" s="17"/>
      <c r="VXH50" s="17"/>
      <c r="VZA50" s="17"/>
      <c r="VZB50" s="17"/>
      <c r="WAU50" s="17"/>
      <c r="WAV50" s="17"/>
      <c r="WCO50" s="17"/>
      <c r="WCP50" s="17"/>
      <c r="WEI50" s="17"/>
      <c r="WEJ50" s="17"/>
      <c r="WGC50" s="17"/>
      <c r="WGD50" s="17"/>
      <c r="WHW50" s="17"/>
      <c r="WHX50" s="17"/>
      <c r="WJQ50" s="17"/>
      <c r="WJR50" s="17"/>
      <c r="WLK50" s="17"/>
      <c r="WLL50" s="17"/>
      <c r="WNE50" s="17"/>
      <c r="WNF50" s="17"/>
      <c r="WOY50" s="17"/>
      <c r="WOZ50" s="17"/>
      <c r="WQS50" s="17"/>
      <c r="WQT50" s="17"/>
      <c r="WSM50" s="17"/>
      <c r="WSN50" s="17"/>
      <c r="WUG50" s="17"/>
      <c r="WUH50" s="17"/>
      <c r="WWA50" s="17"/>
      <c r="WWB50" s="17"/>
      <c r="WXU50" s="17"/>
      <c r="WXV50" s="17"/>
      <c r="WZO50" s="17"/>
      <c r="WZP50" s="17"/>
      <c r="XBI50" s="17"/>
      <c r="XBJ50" s="17"/>
      <c r="XDC50" s="17"/>
      <c r="XDD50" s="17"/>
      <c r="XEW50" s="17"/>
      <c r="XEX50" s="17"/>
    </row>
    <row r="51" spans="1:1014 1059:2026 2071:3038 3083:4096 4141:5108 5153:6120 6165:7132 7177:8190 8235:9202 9247:10214 10259:11226 11271:12284 12329:13296 13341:14308 14353:15320 15365:16378" ht="15.75" customHeight="1">
      <c r="A51" s="22"/>
      <c r="B51" s="68" t="s">
        <v>82</v>
      </c>
      <c r="C51" s="78">
        <f>C50*'valores %'!C47</f>
        <v>3465.7047378998782</v>
      </c>
      <c r="D51" s="78">
        <f>D50*'valores %'!D47</f>
        <v>10.620689655172415</v>
      </c>
      <c r="E51" s="78">
        <f>E50*'valores %'!E47</f>
        <v>13.200000000000001</v>
      </c>
      <c r="F51" s="78">
        <f>F50*'valores %'!F47</f>
        <v>13.448275862068966</v>
      </c>
      <c r="G51" s="78">
        <f>G50*'valores %'!G47</f>
        <v>13.125</v>
      </c>
      <c r="H51" s="78">
        <f>H50*'valores %'!H47</f>
        <v>12.777777777777779</v>
      </c>
      <c r="I51" s="78">
        <f>I50*'valores %'!I47</f>
        <v>15.454545454545453</v>
      </c>
      <c r="J51" s="78">
        <f>J50*'valores %'!J47</f>
        <v>31.379310344827587</v>
      </c>
      <c r="K51" s="78">
        <f>K50*'valores %'!K47</f>
        <v>42</v>
      </c>
      <c r="L51" s="78">
        <f>L50*'valores %'!L47</f>
        <v>28.451612903225801</v>
      </c>
      <c r="M51" s="78">
        <f>M50*'valores %'!M47</f>
        <v>37.741935483870968</v>
      </c>
      <c r="N51" s="78">
        <f>N50*'valores %'!N47</f>
        <v>19.878787878787882</v>
      </c>
      <c r="O51" s="78">
        <f>O50*'valores %'!O47</f>
        <v>38.5</v>
      </c>
      <c r="P51" s="78">
        <f>P50*'valores %'!P47</f>
        <v>39</v>
      </c>
      <c r="Q51" s="78">
        <f>Q50*'valores %'!Q47</f>
        <v>40.727272727272727</v>
      </c>
      <c r="R51" s="78">
        <f>R50*'valores %'!R47</f>
        <v>36.774193548387096</v>
      </c>
      <c r="S51" s="78">
        <f>S50*'valores %'!S47</f>
        <v>35</v>
      </c>
      <c r="T51" s="78">
        <f>T50*'valores %'!T47</f>
        <v>43.15384615384616</v>
      </c>
      <c r="U51" s="78">
        <f>U50*'valores %'!U47</f>
        <v>46</v>
      </c>
      <c r="V51" s="78">
        <f>V50*'valores %'!V47</f>
        <v>44.478260869565226</v>
      </c>
      <c r="W51" s="78">
        <f>W50*'valores %'!W47</f>
        <v>61.208333333333329</v>
      </c>
      <c r="X51" s="78">
        <f>X50*'valores %'!X47</f>
        <v>211.52941176470588</v>
      </c>
      <c r="Y51" s="78">
        <f>Y50*'valores %'!Y47</f>
        <v>288.93055555555554</v>
      </c>
      <c r="Z51" s="78">
        <f>Z50*'valores %'!Z47</f>
        <v>234.25945945945944</v>
      </c>
      <c r="AA51" s="78">
        <f>AA50*'valores %'!AA47</f>
        <v>236</v>
      </c>
      <c r="AB51" s="78">
        <f>AB50*'valores %'!AB47</f>
        <v>263.5</v>
      </c>
      <c r="AC51" s="78">
        <f>AC50*'valores %'!AC47</f>
        <v>331.17880794701989</v>
      </c>
      <c r="AD51" s="78">
        <f>AD50*'valores %'!AD47</f>
        <v>256.5</v>
      </c>
      <c r="AE51" s="78">
        <f>AE50*'valores %'!AE47</f>
        <v>253.41935483870967</v>
      </c>
      <c r="AF51" s="78">
        <f>AF50*'valores %'!AF47</f>
        <v>189.37190082644625</v>
      </c>
      <c r="AG51" s="78">
        <f>AG50*'valores %'!AG47</f>
        <v>126.12765957446807</v>
      </c>
      <c r="AH51" s="78">
        <f>AH50*'valores %'!AH47</f>
        <v>139.17499999999998</v>
      </c>
      <c r="AI51" s="78">
        <f>AI50*'valores %'!AI47</f>
        <v>108.5</v>
      </c>
      <c r="AJ51" s="78">
        <f>AJ50*'valores %'!AJ47</f>
        <v>97.745454545454535</v>
      </c>
      <c r="AK51" s="78">
        <f>AK50*'valores %'!AK47</f>
        <v>105.38181818181818</v>
      </c>
      <c r="AL51" s="78">
        <v>1</v>
      </c>
      <c r="AM51" s="78">
        <f>AM50*'valores %'!AM47</f>
        <v>6.3030303030303028</v>
      </c>
      <c r="AN51" s="78">
        <f>AN50*'valores %'!AN47</f>
        <v>4.5176125244618399</v>
      </c>
      <c r="AO51" s="78">
        <f>AO50*'valores %'!AO47</f>
        <v>11.151515151515152</v>
      </c>
      <c r="AP51" s="78">
        <f>AP50*'valores %'!AP47</f>
        <v>1817.0841487279845</v>
      </c>
      <c r="AQ51" s="78">
        <f>AQ50*'valores %'!AQ47</f>
        <v>110.5</v>
      </c>
      <c r="AR51" s="78">
        <f>AR50*'valores %'!AR47</f>
        <v>132.28070175438597</v>
      </c>
      <c r="AS51" s="78">
        <f>AS50*'valores %'!AS47</f>
        <v>759.5</v>
      </c>
      <c r="AT51" s="78">
        <f>AT50*'valores %'!AT47</f>
        <v>32.711111111111109</v>
      </c>
      <c r="AU51" s="65"/>
      <c r="AV51" s="227">
        <f t="shared" si="5"/>
        <v>3465.7047378998782</v>
      </c>
      <c r="AW51" s="228">
        <f t="shared" si="0"/>
        <v>276.57793536027685</v>
      </c>
      <c r="AX51" s="228">
        <f t="shared" si="1"/>
        <v>240.65531242950598</v>
      </c>
      <c r="AY51" s="228">
        <f t="shared" si="2"/>
        <v>606.14656152316002</v>
      </c>
      <c r="AZ51" s="228">
        <f t="shared" si="3"/>
        <v>1574.8576222451891</v>
      </c>
      <c r="BA51" s="228">
        <f t="shared" si="4"/>
        <v>766.30183312818701</v>
      </c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  <c r="GX51" s="65"/>
      <c r="GY51" s="65"/>
      <c r="GZ51" s="65"/>
      <c r="HA51" s="65"/>
      <c r="HB51" s="65"/>
      <c r="HC51" s="65"/>
      <c r="HD51" s="65"/>
      <c r="HE51" s="65"/>
      <c r="HF51" s="65"/>
      <c r="HG51" s="65"/>
      <c r="HH51" s="65"/>
      <c r="HI51" s="65"/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5"/>
      <c r="HU51" s="65"/>
      <c r="HV51" s="65"/>
      <c r="HW51" s="65"/>
      <c r="HX51" s="65"/>
      <c r="HY51" s="65"/>
      <c r="HZ51" s="65"/>
      <c r="IA51" s="65"/>
      <c r="IB51" s="65"/>
      <c r="IC51" s="65"/>
      <c r="ID51" s="65"/>
      <c r="IE51" s="65"/>
      <c r="IF51" s="65"/>
      <c r="IG51" s="65"/>
      <c r="IH51" s="65"/>
      <c r="II51" s="65"/>
      <c r="IJ51" s="65"/>
      <c r="IK51" s="65"/>
      <c r="IL51" s="65"/>
      <c r="IM51" s="65"/>
      <c r="IN51" s="65"/>
      <c r="IO51" s="65"/>
      <c r="IP51" s="65"/>
      <c r="IQ51" s="65"/>
    </row>
    <row r="52" spans="1:1014 1059:2026 2071:3038 3083:4096 4141:5108 5153:6120 6165:7132 7177:8190 8235:9202 9247:10214 10259:11226 11271:12284 12329:13296 13341:14308 14353:15320 15365:16378" ht="15.75" customHeight="1">
      <c r="A52" s="22"/>
      <c r="B52" s="68" t="s">
        <v>83</v>
      </c>
      <c r="C52" s="78">
        <f>C50*'valores %'!C48</f>
        <v>1923.3455655170919</v>
      </c>
      <c r="D52" s="78">
        <f>D50*'valores %'!D48</f>
        <v>5.3103448275862073</v>
      </c>
      <c r="E52" s="78">
        <f>E50*'valores %'!E48</f>
        <v>7.1999999999999993</v>
      </c>
      <c r="F52" s="78">
        <f>F50*'valores %'!F48</f>
        <v>5.3793103448275863</v>
      </c>
      <c r="G52" s="78">
        <f>G50*'valores %'!G48</f>
        <v>5.25</v>
      </c>
      <c r="H52" s="78">
        <f>H50*'valores %'!H48</f>
        <v>4.0888888888888895</v>
      </c>
      <c r="I52" s="78">
        <f>I50*'valores %'!I48</f>
        <v>6.3636363636363642</v>
      </c>
      <c r="J52" s="78">
        <f>J50*'valores %'!J48</f>
        <v>21.724137931034484</v>
      </c>
      <c r="K52" s="78">
        <f>K50*'valores %'!K48</f>
        <v>27</v>
      </c>
      <c r="L52" s="78">
        <f>L50*'valores %'!L48</f>
        <v>18.290322580645164</v>
      </c>
      <c r="M52" s="78">
        <f>M50*'valores %'!M48</f>
        <v>20.129032258064516</v>
      </c>
      <c r="N52" s="78">
        <f>N50*'valores %'!N48</f>
        <v>11.181818181818182</v>
      </c>
      <c r="O52" s="78">
        <f>O50*'valores %'!O48</f>
        <v>22.647058823529413</v>
      </c>
      <c r="P52" s="78">
        <f>P50*'valores %'!P48</f>
        <v>20.647058823529413</v>
      </c>
      <c r="Q52" s="78">
        <f>Q50*'valores %'!Q48</f>
        <v>22.909090909090907</v>
      </c>
      <c r="R52" s="78">
        <f>R50*'valores %'!R48</f>
        <v>19.612903225806452</v>
      </c>
      <c r="S52" s="78">
        <f>S50*'valores %'!S48</f>
        <v>17.5</v>
      </c>
      <c r="T52" s="78">
        <f>T50*'valores %'!T48</f>
        <v>31.384615384615387</v>
      </c>
      <c r="U52" s="78">
        <f>U50*'valores %'!U48</f>
        <v>26.833333333333336</v>
      </c>
      <c r="V52" s="78">
        <f>V50*'valores %'!V48</f>
        <v>28.304347826086957</v>
      </c>
      <c r="W52" s="78">
        <f>W50*'valores %'!W48</f>
        <v>28.25</v>
      </c>
      <c r="X52" s="78">
        <f>X50*'valores %'!X48</f>
        <v>124</v>
      </c>
      <c r="Y52" s="78">
        <f>Y50*'valores %'!Y48</f>
        <v>166.84722222222223</v>
      </c>
      <c r="Z52" s="78">
        <f>Z50*'valores %'!Z48</f>
        <v>130.98378378378379</v>
      </c>
      <c r="AA52" s="78">
        <f>AA50*'valores %'!AA48</f>
        <v>130.82608695652175</v>
      </c>
      <c r="AB52" s="78">
        <f>AB50*'valores %'!AB48</f>
        <v>150.16666666666666</v>
      </c>
      <c r="AC52" s="78">
        <f>AC50*'valores %'!AC48</f>
        <v>183.01986754966885</v>
      </c>
      <c r="AD52" s="78">
        <f>AD50*'valores %'!AD48</f>
        <v>142.5</v>
      </c>
      <c r="AE52" s="78">
        <f>AE50*'valores %'!AE48</f>
        <v>126.70967741935483</v>
      </c>
      <c r="AF52" s="78">
        <f>AF50*'valores %'!AF48</f>
        <v>122.92561983471073</v>
      </c>
      <c r="AG52" s="78">
        <f>AG50*'valores %'!AG48</f>
        <v>68.319148936170222</v>
      </c>
      <c r="AH52" s="78">
        <f>AH50*'valores %'!AH48</f>
        <v>80.575000000000003</v>
      </c>
      <c r="AI52" s="78">
        <f>AI50*'valores %'!AI48</f>
        <v>59.499999999999993</v>
      </c>
      <c r="AJ52" s="78">
        <f>AJ50*'valores %'!AJ48</f>
        <v>45.38181818181819</v>
      </c>
      <c r="AK52" s="78">
        <f>AK50*'valores %'!AK48</f>
        <v>48.927272727272729</v>
      </c>
      <c r="AL52" s="78">
        <v>0</v>
      </c>
      <c r="AM52" s="78">
        <f>AM50*'valores %'!AM48</f>
        <v>3.545454545454545</v>
      </c>
      <c r="AN52" s="78">
        <f>AN50*'valores %'!AN48</f>
        <v>2.4921722113502938</v>
      </c>
      <c r="AO52" s="78">
        <f>AO50*'valores %'!AO48</f>
        <v>6.2727272727272725</v>
      </c>
      <c r="AP52" s="78">
        <f>AP50*'valores %'!AP48</f>
        <v>1002.4070450097847</v>
      </c>
      <c r="AQ52" s="78">
        <f>AQ50*'valores %'!AQ48</f>
        <v>59.729729729729733</v>
      </c>
      <c r="AR52" s="78">
        <f>AR50*'valores %'!AR48</f>
        <v>68.421052631578945</v>
      </c>
      <c r="AS52" s="78">
        <f>AS50*'valores %'!AS48</f>
        <v>429.71710526315786</v>
      </c>
      <c r="AT52" s="78">
        <f>AT50*'valores %'!AT48</f>
        <v>17.066666666666666</v>
      </c>
      <c r="AU52" s="65"/>
      <c r="AV52" s="227">
        <f t="shared" si="5"/>
        <v>1923.3455655170919</v>
      </c>
      <c r="AW52" s="228">
        <f t="shared" si="0"/>
        <v>154.56455020003079</v>
      </c>
      <c r="AX52" s="228">
        <f t="shared" si="1"/>
        <v>138.88700167637549</v>
      </c>
      <c r="AY52" s="228">
        <f t="shared" si="2"/>
        <v>347.40157004830917</v>
      </c>
      <c r="AZ52" s="228">
        <f t="shared" si="3"/>
        <v>864.20608237599595</v>
      </c>
      <c r="BA52" s="228">
        <f t="shared" si="4"/>
        <v>425.62885967997187</v>
      </c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  <c r="GX52" s="65"/>
      <c r="GY52" s="65"/>
      <c r="GZ52" s="65"/>
      <c r="HA52" s="65"/>
      <c r="HB52" s="65"/>
      <c r="HC52" s="65"/>
      <c r="HD52" s="65"/>
      <c r="HE52" s="65"/>
      <c r="HF52" s="65"/>
      <c r="HG52" s="65"/>
      <c r="HH52" s="65"/>
      <c r="HI52" s="65"/>
      <c r="HJ52" s="65"/>
      <c r="HK52" s="65"/>
      <c r="HL52" s="65"/>
      <c r="HM52" s="65"/>
      <c r="HN52" s="65"/>
      <c r="HO52" s="65"/>
      <c r="HP52" s="65"/>
      <c r="HQ52" s="65"/>
      <c r="HR52" s="65"/>
      <c r="HS52" s="65"/>
      <c r="HT52" s="65"/>
      <c r="HU52" s="65"/>
      <c r="HV52" s="65"/>
      <c r="HW52" s="65"/>
      <c r="HX52" s="65"/>
      <c r="HY52" s="65"/>
      <c r="HZ52" s="65"/>
      <c r="IA52" s="65"/>
      <c r="IB52" s="65"/>
      <c r="IC52" s="65"/>
      <c r="ID52" s="65"/>
      <c r="IE52" s="65"/>
      <c r="IF52" s="65"/>
      <c r="IG52" s="65"/>
      <c r="IH52" s="65"/>
      <c r="II52" s="65"/>
      <c r="IJ52" s="65"/>
      <c r="IK52" s="65"/>
      <c r="IL52" s="65"/>
      <c r="IM52" s="65"/>
      <c r="IN52" s="65"/>
      <c r="IO52" s="65"/>
      <c r="IP52" s="65"/>
      <c r="IQ52" s="65"/>
    </row>
    <row r="53" spans="1:1014 1059:2026 2071:3038 3083:4096 4141:5108 5153:6120 6165:7132 7177:8190 8235:9202 9247:10214 10259:11226 11271:12284 12329:13296 13341:14308 14353:15320 15365:16378" ht="15.75" customHeight="1">
      <c r="A53" s="22"/>
      <c r="B53" s="68" t="s">
        <v>84</v>
      </c>
      <c r="C53" s="78">
        <f>C50*'valores %'!C49</f>
        <v>1601.9496965830288</v>
      </c>
      <c r="D53" s="78">
        <f>D50*'valores %'!D49</f>
        <v>6.068965517241379</v>
      </c>
      <c r="E53" s="78">
        <f>E50*'valores %'!E49</f>
        <v>9.6</v>
      </c>
      <c r="F53" s="78">
        <f>F50*'valores %'!F49</f>
        <v>7.1724137931034484</v>
      </c>
      <c r="G53" s="78">
        <f>G50*'valores %'!G49</f>
        <v>9.625</v>
      </c>
      <c r="H53" s="78">
        <f>H50*'valores %'!H49</f>
        <v>6.1333333333333329</v>
      </c>
      <c r="I53" s="78">
        <f>I50*'valores %'!I49</f>
        <v>8.1818181818181817</v>
      </c>
      <c r="J53" s="78">
        <f>J50*'valores %'!J49</f>
        <v>16.896551724137932</v>
      </c>
      <c r="K53" s="78">
        <f>K50*'valores %'!K49</f>
        <v>21</v>
      </c>
      <c r="L53" s="78">
        <f>L50*'valores %'!L49</f>
        <v>16.258064516129032</v>
      </c>
      <c r="M53" s="78">
        <f>M50*'valores %'!M49</f>
        <v>20.129032258064516</v>
      </c>
      <c r="N53" s="78">
        <f>N50*'valores %'!N49</f>
        <v>9.9393939393939412</v>
      </c>
      <c r="O53" s="78">
        <f>O50*'valores %'!O49</f>
        <v>15.852941176470589</v>
      </c>
      <c r="P53" s="78">
        <f>P50*'valores %'!P49</f>
        <v>18.352941176470587</v>
      </c>
      <c r="Q53" s="78">
        <f>Q50*'valores %'!Q49</f>
        <v>20.363636363636363</v>
      </c>
      <c r="R53" s="78">
        <f>R50*'valores %'!R49</f>
        <v>19.612903225806452</v>
      </c>
      <c r="S53" s="78">
        <f>S50*'valores %'!S49</f>
        <v>17.5</v>
      </c>
      <c r="T53" s="78">
        <f>T50*'valores %'!T49</f>
        <v>27.46153846153846</v>
      </c>
      <c r="U53" s="78">
        <f>U50*'valores %'!U49</f>
        <v>19.166666666666668</v>
      </c>
      <c r="V53" s="78">
        <f>V50*'valores %'!V49</f>
        <v>20.217391304347824</v>
      </c>
      <c r="W53" s="78">
        <f>W50*'valores %'!W49</f>
        <v>23.541666666666671</v>
      </c>
      <c r="X53" s="78">
        <f>X50*'valores %'!X49</f>
        <v>98.47058823529413</v>
      </c>
      <c r="Y53" s="78">
        <f>Y50*'valores %'!Y49</f>
        <v>130.22222222222223</v>
      </c>
      <c r="Z53" s="78">
        <f>Z50*'valores %'!Z49</f>
        <v>100.75675675675676</v>
      </c>
      <c r="AA53" s="78">
        <f>AA50*'valores %'!AA49</f>
        <v>105.17391304347827</v>
      </c>
      <c r="AB53" s="78">
        <f>AB50*'valores %'!AB49</f>
        <v>113.33333333333333</v>
      </c>
      <c r="AC53" s="78">
        <f>AC50*'valores %'!AC49</f>
        <v>143.80132450331129</v>
      </c>
      <c r="AD53" s="78">
        <f>AD50*'valores %'!AD49</f>
        <v>114</v>
      </c>
      <c r="AE53" s="78">
        <f>AE50*'valores %'!AE49</f>
        <v>110.87096774193549</v>
      </c>
      <c r="AF53" s="78">
        <f>AF50*'valores %'!AF49</f>
        <v>89.702479338842977</v>
      </c>
      <c r="AG53" s="78">
        <f>AG50*'valores %'!AG49</f>
        <v>52.553191489361701</v>
      </c>
      <c r="AH53" s="78">
        <f>AH50*'valores %'!AH49</f>
        <v>73.25</v>
      </c>
      <c r="AI53" s="78">
        <f>AI50*'valores %'!AI49</f>
        <v>49</v>
      </c>
      <c r="AJ53" s="78">
        <f>AJ50*'valores %'!AJ49</f>
        <v>48.872727272727268</v>
      </c>
      <c r="AK53" s="78">
        <f>AK50*'valores %'!AK49</f>
        <v>52.690909090909088</v>
      </c>
      <c r="AL53" s="78">
        <v>0</v>
      </c>
      <c r="AM53" s="78">
        <f>AM50*'valores %'!AM49</f>
        <v>3.1515151515151514</v>
      </c>
      <c r="AN53" s="78">
        <f>AN50*'valores %'!AN49</f>
        <v>1.9902152641878668</v>
      </c>
      <c r="AO53" s="78">
        <f>AO50*'valores %'!AO49</f>
        <v>5.5757575757575761</v>
      </c>
      <c r="AP53" s="78">
        <f>AP50*'valores %'!AP49</f>
        <v>800.50880626223091</v>
      </c>
      <c r="AQ53" s="78">
        <f>AQ50*'valores %'!AQ49</f>
        <v>50.770270270270274</v>
      </c>
      <c r="AR53" s="78">
        <f>AR50*'valores %'!AR49</f>
        <v>59.298245614035082</v>
      </c>
      <c r="AS53" s="78">
        <f>AS50*'valores %'!AS49</f>
        <v>329.78289473684214</v>
      </c>
      <c r="AT53" s="78">
        <f>AT50*'valores %'!AT49</f>
        <v>14.222222222222221</v>
      </c>
      <c r="AU53" s="65"/>
      <c r="AV53" s="227">
        <f t="shared" si="5"/>
        <v>1601.9496965830288</v>
      </c>
      <c r="AW53" s="228">
        <f t="shared" si="0"/>
        <v>146.85751443969232</v>
      </c>
      <c r="AX53" s="228">
        <f t="shared" si="1"/>
        <v>122.45768589411854</v>
      </c>
      <c r="AY53" s="228">
        <f t="shared" si="2"/>
        <v>272.45186842853087</v>
      </c>
      <c r="AZ53" s="228">
        <f t="shared" si="3"/>
        <v>687.93629537881509</v>
      </c>
      <c r="BA53" s="228">
        <f t="shared" si="4"/>
        <v>366.06930719184101</v>
      </c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5"/>
      <c r="EF53" s="65"/>
      <c r="EG53" s="65"/>
      <c r="EH53" s="65"/>
      <c r="EI53" s="65"/>
      <c r="EJ53" s="65"/>
      <c r="EK53" s="65"/>
      <c r="EL53" s="65"/>
      <c r="EM53" s="65"/>
      <c r="EN53" s="65"/>
      <c r="EO53" s="65"/>
      <c r="EP53" s="65"/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  <c r="FF53" s="65"/>
      <c r="FG53" s="65"/>
      <c r="FH53" s="65"/>
      <c r="FI53" s="65"/>
      <c r="FJ53" s="65"/>
      <c r="FK53" s="65"/>
      <c r="FL53" s="65"/>
      <c r="FM53" s="65"/>
      <c r="FN53" s="65"/>
      <c r="FO53" s="65"/>
      <c r="FP53" s="65"/>
      <c r="FQ53" s="65"/>
      <c r="FR53" s="65"/>
      <c r="FS53" s="65"/>
      <c r="FT53" s="65"/>
      <c r="FU53" s="65"/>
      <c r="FV53" s="65"/>
      <c r="FW53" s="65"/>
      <c r="FX53" s="65"/>
      <c r="FY53" s="65"/>
      <c r="FZ53" s="65"/>
      <c r="GA53" s="65"/>
      <c r="GB53" s="65"/>
      <c r="GC53" s="65"/>
      <c r="GD53" s="65"/>
      <c r="GE53" s="65"/>
      <c r="GF53" s="65"/>
      <c r="GG53" s="65"/>
      <c r="GH53" s="65"/>
      <c r="GI53" s="65"/>
      <c r="GJ53" s="65"/>
      <c r="GK53" s="65"/>
      <c r="GL53" s="65"/>
      <c r="GM53" s="65"/>
      <c r="GN53" s="65"/>
      <c r="GO53" s="65"/>
      <c r="GP53" s="65"/>
      <c r="GQ53" s="65"/>
      <c r="GR53" s="65"/>
      <c r="GS53" s="65"/>
      <c r="GT53" s="65"/>
      <c r="GU53" s="65"/>
      <c r="GV53" s="65"/>
      <c r="GW53" s="65"/>
      <c r="GX53" s="65"/>
      <c r="GY53" s="65"/>
      <c r="GZ53" s="65"/>
      <c r="HA53" s="65"/>
      <c r="HB53" s="65"/>
      <c r="HC53" s="65"/>
      <c r="HD53" s="65"/>
      <c r="HE53" s="65"/>
      <c r="HF53" s="65"/>
      <c r="HG53" s="65"/>
      <c r="HH53" s="65"/>
      <c r="HI53" s="65"/>
      <c r="HJ53" s="65"/>
      <c r="HK53" s="65"/>
      <c r="HL53" s="65"/>
      <c r="HM53" s="65"/>
      <c r="HN53" s="65"/>
      <c r="HO53" s="65"/>
      <c r="HP53" s="65"/>
      <c r="HQ53" s="65"/>
      <c r="HR53" s="65"/>
      <c r="HS53" s="65"/>
      <c r="HT53" s="65"/>
      <c r="HU53" s="65"/>
      <c r="HV53" s="65"/>
      <c r="HW53" s="65"/>
      <c r="HX53" s="65"/>
      <c r="HY53" s="65"/>
      <c r="HZ53" s="65"/>
      <c r="IA53" s="65"/>
      <c r="IB53" s="65"/>
      <c r="IC53" s="65"/>
      <c r="ID53" s="65"/>
      <c r="IE53" s="65"/>
      <c r="IF53" s="65"/>
      <c r="IG53" s="65"/>
      <c r="IH53" s="65"/>
      <c r="II53" s="65"/>
      <c r="IJ53" s="65"/>
      <c r="IK53" s="65"/>
      <c r="IL53" s="65"/>
      <c r="IM53" s="65"/>
      <c r="IN53" s="65"/>
      <c r="IO53" s="65"/>
      <c r="IP53" s="65"/>
      <c r="IQ53" s="65"/>
    </row>
    <row r="54" spans="1:1014 1059:2026 2071:3038 3083:4096 4141:5108 5153:6120 6165:7132 7177:8190 8235:9202 9247:10214 10259:11226 11271:12284 12329:13296 13341:14308 14353:15320 15365:16378" ht="15.75" customHeight="1">
      <c r="A54" s="136" t="s">
        <v>85</v>
      </c>
      <c r="B54" s="137"/>
      <c r="C54" s="87">
        <v>99492</v>
      </c>
      <c r="D54" s="87">
        <v>802</v>
      </c>
      <c r="E54" s="87">
        <v>741</v>
      </c>
      <c r="F54" s="87">
        <v>913</v>
      </c>
      <c r="G54" s="87">
        <v>1091</v>
      </c>
      <c r="H54" s="87">
        <v>1186</v>
      </c>
      <c r="I54" s="87">
        <v>1117</v>
      </c>
      <c r="J54" s="87">
        <v>1828</v>
      </c>
      <c r="K54" s="87">
        <v>1991</v>
      </c>
      <c r="L54" s="87">
        <v>1924</v>
      </c>
      <c r="M54" s="87">
        <v>2145</v>
      </c>
      <c r="N54" s="87">
        <v>1952</v>
      </c>
      <c r="O54" s="87">
        <v>1723</v>
      </c>
      <c r="P54" s="87">
        <v>1772</v>
      </c>
      <c r="Q54" s="87">
        <v>1806</v>
      </c>
      <c r="R54" s="87">
        <v>1901</v>
      </c>
      <c r="S54" s="87">
        <v>1780</v>
      </c>
      <c r="T54" s="87">
        <v>1848</v>
      </c>
      <c r="U54" s="87">
        <v>1808</v>
      </c>
      <c r="V54" s="87">
        <v>1854</v>
      </c>
      <c r="W54" s="87">
        <v>1814</v>
      </c>
      <c r="X54" s="87">
        <v>7688</v>
      </c>
      <c r="Y54" s="87">
        <v>8197</v>
      </c>
      <c r="Z54" s="95">
        <v>7730</v>
      </c>
      <c r="AA54" s="95">
        <v>7381</v>
      </c>
      <c r="AB54" s="95">
        <v>7227</v>
      </c>
      <c r="AC54" s="95">
        <v>7348</v>
      </c>
      <c r="AD54" s="95">
        <v>5746</v>
      </c>
      <c r="AE54" s="95">
        <v>5024</v>
      </c>
      <c r="AF54" s="95">
        <v>3764</v>
      </c>
      <c r="AG54" s="95">
        <v>2741</v>
      </c>
      <c r="AH54" s="95">
        <v>2039</v>
      </c>
      <c r="AI54" s="95">
        <v>1328</v>
      </c>
      <c r="AJ54" s="95">
        <v>667</v>
      </c>
      <c r="AK54" s="95">
        <v>616</v>
      </c>
      <c r="AL54" s="95">
        <v>56</v>
      </c>
      <c r="AM54" s="95">
        <v>384</v>
      </c>
      <c r="AN54" s="95">
        <v>418</v>
      </c>
      <c r="AO54" s="95">
        <v>850</v>
      </c>
      <c r="AP54" s="96">
        <v>49663</v>
      </c>
      <c r="AQ54" s="95">
        <v>5079</v>
      </c>
      <c r="AR54" s="95">
        <v>4882</v>
      </c>
      <c r="AS54" s="95">
        <v>21789</v>
      </c>
      <c r="AT54" s="95">
        <v>1515</v>
      </c>
      <c r="AU54" s="65"/>
      <c r="AV54" s="229">
        <f t="shared" si="5"/>
        <v>99492</v>
      </c>
      <c r="AW54" s="230">
        <f t="shared" si="0"/>
        <v>17413</v>
      </c>
      <c r="AX54" s="230">
        <f t="shared" si="1"/>
        <v>10915</v>
      </c>
      <c r="AY54" s="230">
        <f t="shared" si="2"/>
        <v>19553</v>
      </c>
      <c r="AZ54" s="230">
        <f t="shared" si="3"/>
        <v>40456</v>
      </c>
      <c r="BA54" s="230">
        <f t="shared" si="4"/>
        <v>11155</v>
      </c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  <c r="FF54" s="65"/>
      <c r="FG54" s="65"/>
      <c r="FH54" s="65"/>
      <c r="FI54" s="65"/>
      <c r="FJ54" s="65"/>
      <c r="FK54" s="65"/>
      <c r="FL54" s="65"/>
      <c r="FM54" s="65"/>
      <c r="FN54" s="65"/>
      <c r="FO54" s="65"/>
      <c r="FP54" s="65"/>
      <c r="FQ54" s="65"/>
      <c r="FR54" s="65"/>
      <c r="FS54" s="65"/>
      <c r="FT54" s="65"/>
      <c r="FU54" s="65"/>
      <c r="FV54" s="65"/>
      <c r="FW54" s="65"/>
      <c r="FX54" s="65"/>
      <c r="FY54" s="65"/>
      <c r="FZ54" s="65"/>
      <c r="GA54" s="65"/>
      <c r="GB54" s="65"/>
      <c r="GC54" s="65"/>
      <c r="GD54" s="65"/>
      <c r="GE54" s="65"/>
      <c r="GF54" s="65"/>
      <c r="GG54" s="65"/>
      <c r="GH54" s="65"/>
      <c r="GI54" s="65"/>
      <c r="GJ54" s="65"/>
      <c r="GK54" s="65"/>
      <c r="GL54" s="65"/>
      <c r="GM54" s="65"/>
      <c r="GN54" s="65"/>
      <c r="GO54" s="65"/>
      <c r="GP54" s="65"/>
      <c r="GQ54" s="65"/>
      <c r="GR54" s="65"/>
      <c r="GS54" s="65"/>
      <c r="GT54" s="65"/>
      <c r="GU54" s="65"/>
      <c r="GV54" s="65"/>
      <c r="GW54" s="65"/>
      <c r="GX54" s="65"/>
      <c r="GY54" s="65"/>
      <c r="GZ54" s="65"/>
      <c r="HA54" s="65"/>
      <c r="HB54" s="65"/>
      <c r="HC54" s="65"/>
      <c r="HD54" s="65"/>
      <c r="HE54" s="65"/>
      <c r="HF54" s="65"/>
      <c r="HG54" s="65"/>
      <c r="HH54" s="65"/>
      <c r="HI54" s="65"/>
      <c r="HJ54" s="65"/>
      <c r="HK54" s="65"/>
      <c r="HL54" s="65"/>
      <c r="HM54" s="65"/>
      <c r="HN54" s="65"/>
      <c r="HO54" s="65"/>
      <c r="HP54" s="65"/>
      <c r="HQ54" s="65"/>
      <c r="HR54" s="65"/>
      <c r="HS54" s="65"/>
      <c r="HT54" s="65"/>
      <c r="HU54" s="65"/>
      <c r="HV54" s="65"/>
      <c r="HW54" s="65"/>
      <c r="HX54" s="65"/>
      <c r="HY54" s="65"/>
      <c r="HZ54" s="65"/>
      <c r="IA54" s="65"/>
      <c r="IB54" s="65"/>
      <c r="IC54" s="65"/>
      <c r="ID54" s="65"/>
      <c r="IE54" s="65"/>
      <c r="IF54" s="65"/>
      <c r="IG54" s="65"/>
      <c r="IH54" s="65"/>
      <c r="II54" s="65"/>
      <c r="IJ54" s="65"/>
      <c r="IK54" s="65"/>
      <c r="IL54" s="65"/>
      <c r="IM54" s="65"/>
      <c r="IN54" s="65"/>
      <c r="IO54" s="65"/>
      <c r="IP54" s="65"/>
      <c r="IQ54" s="65"/>
    </row>
    <row r="55" spans="1:1014 1059:2026 2071:3038 3083:4096 4141:5108 5153:6120 6165:7132 7177:8190 8235:9202 9247:10214 10259:11226 11271:12284 12329:13296 13341:14308 14353:15320 15365:16378" s="21" customFormat="1" ht="15.75" customHeight="1">
      <c r="A55" s="81" t="s">
        <v>86</v>
      </c>
      <c r="B55" s="82" t="s">
        <v>87</v>
      </c>
      <c r="C55" s="83">
        <v>43687</v>
      </c>
      <c r="D55" s="84">
        <v>332</v>
      </c>
      <c r="E55" s="84">
        <v>252</v>
      </c>
      <c r="F55" s="84">
        <v>374</v>
      </c>
      <c r="G55" s="84">
        <v>469</v>
      </c>
      <c r="H55" s="84">
        <v>531</v>
      </c>
      <c r="I55" s="84">
        <v>501</v>
      </c>
      <c r="J55" s="84">
        <v>784</v>
      </c>
      <c r="K55" s="84">
        <v>912</v>
      </c>
      <c r="L55" s="84">
        <v>849</v>
      </c>
      <c r="M55" s="84">
        <v>976</v>
      </c>
      <c r="N55" s="84">
        <v>882</v>
      </c>
      <c r="O55" s="84">
        <v>765</v>
      </c>
      <c r="P55" s="84">
        <v>827</v>
      </c>
      <c r="Q55" s="84">
        <v>758</v>
      </c>
      <c r="R55" s="84">
        <v>821</v>
      </c>
      <c r="S55" s="84">
        <v>775</v>
      </c>
      <c r="T55" s="84">
        <v>887</v>
      </c>
      <c r="U55" s="84">
        <v>877</v>
      </c>
      <c r="V55" s="84">
        <v>898</v>
      </c>
      <c r="W55" s="84">
        <v>784</v>
      </c>
      <c r="X55" s="84">
        <v>3341</v>
      </c>
      <c r="Y55" s="84">
        <v>3554</v>
      </c>
      <c r="Z55" s="93">
        <v>3167</v>
      </c>
      <c r="AA55" s="93">
        <v>2959</v>
      </c>
      <c r="AB55" s="93">
        <v>3011</v>
      </c>
      <c r="AC55" s="93">
        <v>3135</v>
      </c>
      <c r="AD55" s="93">
        <v>2494</v>
      </c>
      <c r="AE55" s="93">
        <v>2356</v>
      </c>
      <c r="AF55" s="93">
        <v>1755</v>
      </c>
      <c r="AG55" s="93">
        <v>1332</v>
      </c>
      <c r="AH55" s="93">
        <v>999</v>
      </c>
      <c r="AI55" s="93">
        <v>698</v>
      </c>
      <c r="AJ55" s="93">
        <v>320</v>
      </c>
      <c r="AK55" s="93">
        <v>312</v>
      </c>
      <c r="AL55" s="93">
        <v>35</v>
      </c>
      <c r="AM55" s="93">
        <v>172</v>
      </c>
      <c r="AN55" s="93">
        <v>160</v>
      </c>
      <c r="AO55" s="93">
        <v>352</v>
      </c>
      <c r="AP55" s="93">
        <v>21732</v>
      </c>
      <c r="AQ55" s="93">
        <v>2140</v>
      </c>
      <c r="AR55" s="93">
        <v>2247</v>
      </c>
      <c r="AS55" s="93">
        <v>8998</v>
      </c>
      <c r="AT55" s="93">
        <v>605</v>
      </c>
      <c r="AU55" s="66"/>
      <c r="AV55" s="225">
        <f t="shared" si="5"/>
        <v>43687</v>
      </c>
      <c r="AW55" s="226">
        <f t="shared" si="0"/>
        <v>7627</v>
      </c>
      <c r="AX55" s="226">
        <f t="shared" si="1"/>
        <v>4945</v>
      </c>
      <c r="AY55" s="226">
        <f t="shared" si="2"/>
        <v>8577</v>
      </c>
      <c r="AZ55" s="226">
        <f t="shared" si="3"/>
        <v>17122</v>
      </c>
      <c r="BA55" s="226">
        <f t="shared" si="4"/>
        <v>5416</v>
      </c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6"/>
      <c r="CP55" s="66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6"/>
      <c r="EJ55" s="66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/>
      <c r="EW55" s="67"/>
      <c r="EX55" s="67"/>
      <c r="EY55" s="67"/>
      <c r="EZ55" s="67"/>
      <c r="FA55" s="67"/>
      <c r="FB55" s="67"/>
      <c r="FC55" s="67"/>
      <c r="FD55" s="67"/>
      <c r="FE55" s="67"/>
      <c r="FF55" s="67"/>
      <c r="FG55" s="67"/>
      <c r="FH55" s="67"/>
      <c r="FI55" s="67"/>
      <c r="FJ55" s="67"/>
      <c r="FK55" s="67"/>
      <c r="FL55" s="67"/>
      <c r="FM55" s="67"/>
      <c r="FN55" s="67"/>
      <c r="FO55" s="67"/>
      <c r="FP55" s="67"/>
      <c r="FQ55" s="67"/>
      <c r="FR55" s="67"/>
      <c r="FS55" s="67"/>
      <c r="FT55" s="67"/>
      <c r="FU55" s="67"/>
      <c r="FV55" s="67"/>
      <c r="FW55" s="67"/>
      <c r="FX55" s="67"/>
      <c r="FY55" s="67"/>
      <c r="FZ55" s="67"/>
      <c r="GA55" s="67"/>
      <c r="GB55" s="67"/>
      <c r="GC55" s="66"/>
      <c r="GD55" s="66"/>
      <c r="GE55" s="67"/>
      <c r="GF55" s="67"/>
      <c r="GG55" s="67"/>
      <c r="GH55" s="67"/>
      <c r="GI55" s="67"/>
      <c r="GJ55" s="67"/>
      <c r="GK55" s="67"/>
      <c r="GL55" s="67"/>
      <c r="GM55" s="67"/>
      <c r="GN55" s="67"/>
      <c r="GO55" s="67"/>
      <c r="GP55" s="67"/>
      <c r="GQ55" s="67"/>
      <c r="GR55" s="67"/>
      <c r="GS55" s="67"/>
      <c r="GT55" s="67"/>
      <c r="GU55" s="67"/>
      <c r="GV55" s="67"/>
      <c r="GW55" s="67"/>
      <c r="GX55" s="67"/>
      <c r="GY55" s="67"/>
      <c r="GZ55" s="67"/>
      <c r="HA55" s="67"/>
      <c r="HB55" s="67"/>
      <c r="HC55" s="67"/>
      <c r="HD55" s="67"/>
      <c r="HE55" s="67"/>
      <c r="HF55" s="67"/>
      <c r="HG55" s="67"/>
      <c r="HH55" s="67"/>
      <c r="HI55" s="67"/>
      <c r="HJ55" s="67"/>
      <c r="HK55" s="67"/>
      <c r="HL55" s="67"/>
      <c r="HM55" s="67"/>
      <c r="HN55" s="67"/>
      <c r="HO55" s="67"/>
      <c r="HP55" s="67"/>
      <c r="HQ55" s="67"/>
      <c r="HR55" s="67"/>
      <c r="HS55" s="67"/>
      <c r="HT55" s="67"/>
      <c r="HU55" s="67"/>
      <c r="HV55" s="67"/>
      <c r="HW55" s="66"/>
      <c r="HX55" s="66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/>
      <c r="IM55" s="67"/>
      <c r="IN55" s="67"/>
      <c r="IO55" s="67"/>
      <c r="IP55" s="67"/>
      <c r="IQ55" s="67"/>
      <c r="IR55" s="64"/>
      <c r="JQ55" s="17"/>
      <c r="JR55" s="17"/>
      <c r="LK55" s="17"/>
      <c r="LL55" s="17"/>
      <c r="NE55" s="17"/>
      <c r="NF55" s="17"/>
      <c r="OY55" s="17"/>
      <c r="OZ55" s="17"/>
      <c r="QS55" s="17"/>
      <c r="QT55" s="17"/>
      <c r="SM55" s="17"/>
      <c r="SN55" s="17"/>
      <c r="UG55" s="17"/>
      <c r="UH55" s="17"/>
      <c r="WA55" s="17"/>
      <c r="WB55" s="17"/>
      <c r="XU55" s="17"/>
      <c r="XV55" s="17"/>
      <c r="ZO55" s="17"/>
      <c r="ZP55" s="17"/>
      <c r="ABI55" s="17"/>
      <c r="ABJ55" s="17"/>
      <c r="ADC55" s="17"/>
      <c r="ADD55" s="17"/>
      <c r="AEW55" s="17"/>
      <c r="AEX55" s="17"/>
      <c r="AGQ55" s="17"/>
      <c r="AGR55" s="17"/>
      <c r="AIK55" s="17"/>
      <c r="AIL55" s="17"/>
      <c r="AKE55" s="17"/>
      <c r="AKF55" s="17"/>
      <c r="ALY55" s="17"/>
      <c r="ALZ55" s="17"/>
      <c r="ANS55" s="17"/>
      <c r="ANT55" s="17"/>
      <c r="APM55" s="17"/>
      <c r="APN55" s="17"/>
      <c r="ARG55" s="17"/>
      <c r="ARH55" s="17"/>
      <c r="ATA55" s="17"/>
      <c r="ATB55" s="17"/>
      <c r="AUU55" s="17"/>
      <c r="AUV55" s="17"/>
      <c r="AWO55" s="17"/>
      <c r="AWP55" s="17"/>
      <c r="AYI55" s="17"/>
      <c r="AYJ55" s="17"/>
      <c r="BAC55" s="17"/>
      <c r="BAD55" s="17"/>
      <c r="BBW55" s="17"/>
      <c r="BBX55" s="17"/>
      <c r="BDQ55" s="17"/>
      <c r="BDR55" s="17"/>
      <c r="BFK55" s="17"/>
      <c r="BFL55" s="17"/>
      <c r="BHE55" s="17"/>
      <c r="BHF55" s="17"/>
      <c r="BIY55" s="17"/>
      <c r="BIZ55" s="17"/>
      <c r="BKS55" s="17"/>
      <c r="BKT55" s="17"/>
      <c r="BMM55" s="17"/>
      <c r="BMN55" s="17"/>
      <c r="BOG55" s="17"/>
      <c r="BOH55" s="17"/>
      <c r="BQA55" s="17"/>
      <c r="BQB55" s="17"/>
      <c r="BRU55" s="17"/>
      <c r="BRV55" s="17"/>
      <c r="BTO55" s="17"/>
      <c r="BTP55" s="17"/>
      <c r="BVI55" s="17"/>
      <c r="BVJ55" s="17"/>
      <c r="BXC55" s="17"/>
      <c r="BXD55" s="17"/>
      <c r="BYW55" s="17"/>
      <c r="BYX55" s="17"/>
      <c r="CAQ55" s="17"/>
      <c r="CAR55" s="17"/>
      <c r="CCK55" s="17"/>
      <c r="CCL55" s="17"/>
      <c r="CEE55" s="17"/>
      <c r="CEF55" s="17"/>
      <c r="CFY55" s="17"/>
      <c r="CFZ55" s="17"/>
      <c r="CHS55" s="17"/>
      <c r="CHT55" s="17"/>
      <c r="CJM55" s="17"/>
      <c r="CJN55" s="17"/>
      <c r="CLG55" s="17"/>
      <c r="CLH55" s="17"/>
      <c r="CNA55" s="17"/>
      <c r="CNB55" s="17"/>
      <c r="COU55" s="17"/>
      <c r="COV55" s="17"/>
      <c r="CQO55" s="17"/>
      <c r="CQP55" s="17"/>
      <c r="CSI55" s="17"/>
      <c r="CSJ55" s="17"/>
      <c r="CUC55" s="17"/>
      <c r="CUD55" s="17"/>
      <c r="CVW55" s="17"/>
      <c r="CVX55" s="17"/>
      <c r="CXQ55" s="17"/>
      <c r="CXR55" s="17"/>
      <c r="CZK55" s="17"/>
      <c r="CZL55" s="17"/>
      <c r="DBE55" s="17"/>
      <c r="DBF55" s="17"/>
      <c r="DCY55" s="17"/>
      <c r="DCZ55" s="17"/>
      <c r="DES55" s="17"/>
      <c r="DET55" s="17"/>
      <c r="DGM55" s="17"/>
      <c r="DGN55" s="17"/>
      <c r="DIG55" s="17"/>
      <c r="DIH55" s="17"/>
      <c r="DKA55" s="17"/>
      <c r="DKB55" s="17"/>
      <c r="DLU55" s="17"/>
      <c r="DLV55" s="17"/>
      <c r="DNO55" s="17"/>
      <c r="DNP55" s="17"/>
      <c r="DPI55" s="17"/>
      <c r="DPJ55" s="17"/>
      <c r="DRC55" s="17"/>
      <c r="DRD55" s="17"/>
      <c r="DSW55" s="17"/>
      <c r="DSX55" s="17"/>
      <c r="DUQ55" s="17"/>
      <c r="DUR55" s="17"/>
      <c r="DWK55" s="17"/>
      <c r="DWL55" s="17"/>
      <c r="DYE55" s="17"/>
      <c r="DYF55" s="17"/>
      <c r="DZY55" s="17"/>
      <c r="DZZ55" s="17"/>
      <c r="EBS55" s="17"/>
      <c r="EBT55" s="17"/>
      <c r="EDM55" s="17"/>
      <c r="EDN55" s="17"/>
      <c r="EFG55" s="17"/>
      <c r="EFH55" s="17"/>
      <c r="EHA55" s="17"/>
      <c r="EHB55" s="17"/>
      <c r="EIU55" s="17"/>
      <c r="EIV55" s="17"/>
      <c r="EKO55" s="17"/>
      <c r="EKP55" s="17"/>
      <c r="EMI55" s="17"/>
      <c r="EMJ55" s="17"/>
      <c r="EOC55" s="17"/>
      <c r="EOD55" s="17"/>
      <c r="EPW55" s="17"/>
      <c r="EPX55" s="17"/>
      <c r="ERQ55" s="17"/>
      <c r="ERR55" s="17"/>
      <c r="ETK55" s="17"/>
      <c r="ETL55" s="17"/>
      <c r="EVE55" s="17"/>
      <c r="EVF55" s="17"/>
      <c r="EWY55" s="17"/>
      <c r="EWZ55" s="17"/>
      <c r="EYS55" s="17"/>
      <c r="EYT55" s="17"/>
      <c r="FAM55" s="17"/>
      <c r="FAN55" s="17"/>
      <c r="FCG55" s="17"/>
      <c r="FCH55" s="17"/>
      <c r="FEA55" s="17"/>
      <c r="FEB55" s="17"/>
      <c r="FFU55" s="17"/>
      <c r="FFV55" s="17"/>
      <c r="FHO55" s="17"/>
      <c r="FHP55" s="17"/>
      <c r="FJI55" s="17"/>
      <c r="FJJ55" s="17"/>
      <c r="FLC55" s="17"/>
      <c r="FLD55" s="17"/>
      <c r="FMW55" s="17"/>
      <c r="FMX55" s="17"/>
      <c r="FOQ55" s="17"/>
      <c r="FOR55" s="17"/>
      <c r="FQK55" s="17"/>
      <c r="FQL55" s="17"/>
      <c r="FSE55" s="17"/>
      <c r="FSF55" s="17"/>
      <c r="FTY55" s="17"/>
      <c r="FTZ55" s="17"/>
      <c r="FVS55" s="17"/>
      <c r="FVT55" s="17"/>
      <c r="FXM55" s="17"/>
      <c r="FXN55" s="17"/>
      <c r="FZG55" s="17"/>
      <c r="FZH55" s="17"/>
      <c r="GBA55" s="17"/>
      <c r="GBB55" s="17"/>
      <c r="GCU55" s="17"/>
      <c r="GCV55" s="17"/>
      <c r="GEO55" s="17"/>
      <c r="GEP55" s="17"/>
      <c r="GGI55" s="17"/>
      <c r="GGJ55" s="17"/>
      <c r="GIC55" s="17"/>
      <c r="GID55" s="17"/>
      <c r="GJW55" s="17"/>
      <c r="GJX55" s="17"/>
      <c r="GLQ55" s="17"/>
      <c r="GLR55" s="17"/>
      <c r="GNK55" s="17"/>
      <c r="GNL55" s="17"/>
      <c r="GPE55" s="17"/>
      <c r="GPF55" s="17"/>
      <c r="GQY55" s="17"/>
      <c r="GQZ55" s="17"/>
      <c r="GSS55" s="17"/>
      <c r="GST55" s="17"/>
      <c r="GUM55" s="17"/>
      <c r="GUN55" s="17"/>
      <c r="GWG55" s="17"/>
      <c r="GWH55" s="17"/>
      <c r="GYA55" s="17"/>
      <c r="GYB55" s="17"/>
      <c r="GZU55" s="17"/>
      <c r="GZV55" s="17"/>
      <c r="HBO55" s="17"/>
      <c r="HBP55" s="17"/>
      <c r="HDI55" s="17"/>
      <c r="HDJ55" s="17"/>
      <c r="HFC55" s="17"/>
      <c r="HFD55" s="17"/>
      <c r="HGW55" s="17"/>
      <c r="HGX55" s="17"/>
      <c r="HIQ55" s="17"/>
      <c r="HIR55" s="17"/>
      <c r="HKK55" s="17"/>
      <c r="HKL55" s="17"/>
      <c r="HME55" s="17"/>
      <c r="HMF55" s="17"/>
      <c r="HNY55" s="17"/>
      <c r="HNZ55" s="17"/>
      <c r="HPS55" s="17"/>
      <c r="HPT55" s="17"/>
      <c r="HRM55" s="17"/>
      <c r="HRN55" s="17"/>
      <c r="HTG55" s="17"/>
      <c r="HTH55" s="17"/>
      <c r="HVA55" s="17"/>
      <c r="HVB55" s="17"/>
      <c r="HWU55" s="17"/>
      <c r="HWV55" s="17"/>
      <c r="HYO55" s="17"/>
      <c r="HYP55" s="17"/>
      <c r="IAI55" s="17"/>
      <c r="IAJ55" s="17"/>
      <c r="ICC55" s="17"/>
      <c r="ICD55" s="17"/>
      <c r="IDW55" s="17"/>
      <c r="IDX55" s="17"/>
      <c r="IFQ55" s="17"/>
      <c r="IFR55" s="17"/>
      <c r="IHK55" s="17"/>
      <c r="IHL55" s="17"/>
      <c r="IJE55" s="17"/>
      <c r="IJF55" s="17"/>
      <c r="IKY55" s="17"/>
      <c r="IKZ55" s="17"/>
      <c r="IMS55" s="17"/>
      <c r="IMT55" s="17"/>
      <c r="IOM55" s="17"/>
      <c r="ION55" s="17"/>
      <c r="IQG55" s="17"/>
      <c r="IQH55" s="17"/>
      <c r="ISA55" s="17"/>
      <c r="ISB55" s="17"/>
      <c r="ITU55" s="17"/>
      <c r="ITV55" s="17"/>
      <c r="IVO55" s="17"/>
      <c r="IVP55" s="17"/>
      <c r="IXI55" s="17"/>
      <c r="IXJ55" s="17"/>
      <c r="IZC55" s="17"/>
      <c r="IZD55" s="17"/>
      <c r="JAW55" s="17"/>
      <c r="JAX55" s="17"/>
      <c r="JCQ55" s="17"/>
      <c r="JCR55" s="17"/>
      <c r="JEK55" s="17"/>
      <c r="JEL55" s="17"/>
      <c r="JGE55" s="17"/>
      <c r="JGF55" s="17"/>
      <c r="JHY55" s="17"/>
      <c r="JHZ55" s="17"/>
      <c r="JJS55" s="17"/>
      <c r="JJT55" s="17"/>
      <c r="JLM55" s="17"/>
      <c r="JLN55" s="17"/>
      <c r="JNG55" s="17"/>
      <c r="JNH55" s="17"/>
      <c r="JPA55" s="17"/>
      <c r="JPB55" s="17"/>
      <c r="JQU55" s="17"/>
      <c r="JQV55" s="17"/>
      <c r="JSO55" s="17"/>
      <c r="JSP55" s="17"/>
      <c r="JUI55" s="17"/>
      <c r="JUJ55" s="17"/>
      <c r="JWC55" s="17"/>
      <c r="JWD55" s="17"/>
      <c r="JXW55" s="17"/>
      <c r="JXX55" s="17"/>
      <c r="JZQ55" s="17"/>
      <c r="JZR55" s="17"/>
      <c r="KBK55" s="17"/>
      <c r="KBL55" s="17"/>
      <c r="KDE55" s="17"/>
      <c r="KDF55" s="17"/>
      <c r="KEY55" s="17"/>
      <c r="KEZ55" s="17"/>
      <c r="KGS55" s="17"/>
      <c r="KGT55" s="17"/>
      <c r="KIM55" s="17"/>
      <c r="KIN55" s="17"/>
      <c r="KKG55" s="17"/>
      <c r="KKH55" s="17"/>
      <c r="KMA55" s="17"/>
      <c r="KMB55" s="17"/>
      <c r="KNU55" s="17"/>
      <c r="KNV55" s="17"/>
      <c r="KPO55" s="17"/>
      <c r="KPP55" s="17"/>
      <c r="KRI55" s="17"/>
      <c r="KRJ55" s="17"/>
      <c r="KTC55" s="17"/>
      <c r="KTD55" s="17"/>
      <c r="KUW55" s="17"/>
      <c r="KUX55" s="17"/>
      <c r="KWQ55" s="17"/>
      <c r="KWR55" s="17"/>
      <c r="KYK55" s="17"/>
      <c r="KYL55" s="17"/>
      <c r="LAE55" s="17"/>
      <c r="LAF55" s="17"/>
      <c r="LBY55" s="17"/>
      <c r="LBZ55" s="17"/>
      <c r="LDS55" s="17"/>
      <c r="LDT55" s="17"/>
      <c r="LFM55" s="17"/>
      <c r="LFN55" s="17"/>
      <c r="LHG55" s="17"/>
      <c r="LHH55" s="17"/>
      <c r="LJA55" s="17"/>
      <c r="LJB55" s="17"/>
      <c r="LKU55" s="17"/>
      <c r="LKV55" s="17"/>
      <c r="LMO55" s="17"/>
      <c r="LMP55" s="17"/>
      <c r="LOI55" s="17"/>
      <c r="LOJ55" s="17"/>
      <c r="LQC55" s="17"/>
      <c r="LQD55" s="17"/>
      <c r="LRW55" s="17"/>
      <c r="LRX55" s="17"/>
      <c r="LTQ55" s="17"/>
      <c r="LTR55" s="17"/>
      <c r="LVK55" s="17"/>
      <c r="LVL55" s="17"/>
      <c r="LXE55" s="17"/>
      <c r="LXF55" s="17"/>
      <c r="LYY55" s="17"/>
      <c r="LYZ55" s="17"/>
      <c r="MAS55" s="17"/>
      <c r="MAT55" s="17"/>
      <c r="MCM55" s="17"/>
      <c r="MCN55" s="17"/>
      <c r="MEG55" s="17"/>
      <c r="MEH55" s="17"/>
      <c r="MGA55" s="17"/>
      <c r="MGB55" s="17"/>
      <c r="MHU55" s="17"/>
      <c r="MHV55" s="17"/>
      <c r="MJO55" s="17"/>
      <c r="MJP55" s="17"/>
      <c r="MLI55" s="17"/>
      <c r="MLJ55" s="17"/>
      <c r="MNC55" s="17"/>
      <c r="MND55" s="17"/>
      <c r="MOW55" s="17"/>
      <c r="MOX55" s="17"/>
      <c r="MQQ55" s="17"/>
      <c r="MQR55" s="17"/>
      <c r="MSK55" s="17"/>
      <c r="MSL55" s="17"/>
      <c r="MUE55" s="17"/>
      <c r="MUF55" s="17"/>
      <c r="MVY55" s="17"/>
      <c r="MVZ55" s="17"/>
      <c r="MXS55" s="17"/>
      <c r="MXT55" s="17"/>
      <c r="MZM55" s="17"/>
      <c r="MZN55" s="17"/>
      <c r="NBG55" s="17"/>
      <c r="NBH55" s="17"/>
      <c r="NDA55" s="17"/>
      <c r="NDB55" s="17"/>
      <c r="NEU55" s="17"/>
      <c r="NEV55" s="17"/>
      <c r="NGO55" s="17"/>
      <c r="NGP55" s="17"/>
      <c r="NII55" s="17"/>
      <c r="NIJ55" s="17"/>
      <c r="NKC55" s="17"/>
      <c r="NKD55" s="17"/>
      <c r="NLW55" s="17"/>
      <c r="NLX55" s="17"/>
      <c r="NNQ55" s="17"/>
      <c r="NNR55" s="17"/>
      <c r="NPK55" s="17"/>
      <c r="NPL55" s="17"/>
      <c r="NRE55" s="17"/>
      <c r="NRF55" s="17"/>
      <c r="NSY55" s="17"/>
      <c r="NSZ55" s="17"/>
      <c r="NUS55" s="17"/>
      <c r="NUT55" s="17"/>
      <c r="NWM55" s="17"/>
      <c r="NWN55" s="17"/>
      <c r="NYG55" s="17"/>
      <c r="NYH55" s="17"/>
      <c r="OAA55" s="17"/>
      <c r="OAB55" s="17"/>
      <c r="OBU55" s="17"/>
      <c r="OBV55" s="17"/>
      <c r="ODO55" s="17"/>
      <c r="ODP55" s="17"/>
      <c r="OFI55" s="17"/>
      <c r="OFJ55" s="17"/>
      <c r="OHC55" s="17"/>
      <c r="OHD55" s="17"/>
      <c r="OIW55" s="17"/>
      <c r="OIX55" s="17"/>
      <c r="OKQ55" s="17"/>
      <c r="OKR55" s="17"/>
      <c r="OMK55" s="17"/>
      <c r="OML55" s="17"/>
      <c r="OOE55" s="17"/>
      <c r="OOF55" s="17"/>
      <c r="OPY55" s="17"/>
      <c r="OPZ55" s="17"/>
      <c r="ORS55" s="17"/>
      <c r="ORT55" s="17"/>
      <c r="OTM55" s="17"/>
      <c r="OTN55" s="17"/>
      <c r="OVG55" s="17"/>
      <c r="OVH55" s="17"/>
      <c r="OXA55" s="17"/>
      <c r="OXB55" s="17"/>
      <c r="OYU55" s="17"/>
      <c r="OYV55" s="17"/>
      <c r="PAO55" s="17"/>
      <c r="PAP55" s="17"/>
      <c r="PCI55" s="17"/>
      <c r="PCJ55" s="17"/>
      <c r="PEC55" s="17"/>
      <c r="PED55" s="17"/>
      <c r="PFW55" s="17"/>
      <c r="PFX55" s="17"/>
      <c r="PHQ55" s="17"/>
      <c r="PHR55" s="17"/>
      <c r="PJK55" s="17"/>
      <c r="PJL55" s="17"/>
      <c r="PLE55" s="17"/>
      <c r="PLF55" s="17"/>
      <c r="PMY55" s="17"/>
      <c r="PMZ55" s="17"/>
      <c r="POS55" s="17"/>
      <c r="POT55" s="17"/>
      <c r="PQM55" s="17"/>
      <c r="PQN55" s="17"/>
      <c r="PSG55" s="17"/>
      <c r="PSH55" s="17"/>
      <c r="PUA55" s="17"/>
      <c r="PUB55" s="17"/>
      <c r="PVU55" s="17"/>
      <c r="PVV55" s="17"/>
      <c r="PXO55" s="17"/>
      <c r="PXP55" s="17"/>
      <c r="PZI55" s="17"/>
      <c r="PZJ55" s="17"/>
      <c r="QBC55" s="17"/>
      <c r="QBD55" s="17"/>
      <c r="QCW55" s="17"/>
      <c r="QCX55" s="17"/>
      <c r="QEQ55" s="17"/>
      <c r="QER55" s="17"/>
      <c r="QGK55" s="17"/>
      <c r="QGL55" s="17"/>
      <c r="QIE55" s="17"/>
      <c r="QIF55" s="17"/>
      <c r="QJY55" s="17"/>
      <c r="QJZ55" s="17"/>
      <c r="QLS55" s="17"/>
      <c r="QLT55" s="17"/>
      <c r="QNM55" s="17"/>
      <c r="QNN55" s="17"/>
      <c r="QPG55" s="17"/>
      <c r="QPH55" s="17"/>
      <c r="QRA55" s="17"/>
      <c r="QRB55" s="17"/>
      <c r="QSU55" s="17"/>
      <c r="QSV55" s="17"/>
      <c r="QUO55" s="17"/>
      <c r="QUP55" s="17"/>
      <c r="QWI55" s="17"/>
      <c r="QWJ55" s="17"/>
      <c r="QYC55" s="17"/>
      <c r="QYD55" s="17"/>
      <c r="QZW55" s="17"/>
      <c r="QZX55" s="17"/>
      <c r="RBQ55" s="17"/>
      <c r="RBR55" s="17"/>
      <c r="RDK55" s="17"/>
      <c r="RDL55" s="17"/>
      <c r="RFE55" s="17"/>
      <c r="RFF55" s="17"/>
      <c r="RGY55" s="17"/>
      <c r="RGZ55" s="17"/>
      <c r="RIS55" s="17"/>
      <c r="RIT55" s="17"/>
      <c r="RKM55" s="17"/>
      <c r="RKN55" s="17"/>
      <c r="RMG55" s="17"/>
      <c r="RMH55" s="17"/>
      <c r="ROA55" s="17"/>
      <c r="ROB55" s="17"/>
      <c r="RPU55" s="17"/>
      <c r="RPV55" s="17"/>
      <c r="RRO55" s="17"/>
      <c r="RRP55" s="17"/>
      <c r="RTI55" s="17"/>
      <c r="RTJ55" s="17"/>
      <c r="RVC55" s="17"/>
      <c r="RVD55" s="17"/>
      <c r="RWW55" s="17"/>
      <c r="RWX55" s="17"/>
      <c r="RYQ55" s="17"/>
      <c r="RYR55" s="17"/>
      <c r="SAK55" s="17"/>
      <c r="SAL55" s="17"/>
      <c r="SCE55" s="17"/>
      <c r="SCF55" s="17"/>
      <c r="SDY55" s="17"/>
      <c r="SDZ55" s="17"/>
      <c r="SFS55" s="17"/>
      <c r="SFT55" s="17"/>
      <c r="SHM55" s="17"/>
      <c r="SHN55" s="17"/>
      <c r="SJG55" s="17"/>
      <c r="SJH55" s="17"/>
      <c r="SLA55" s="17"/>
      <c r="SLB55" s="17"/>
      <c r="SMU55" s="17"/>
      <c r="SMV55" s="17"/>
      <c r="SOO55" s="17"/>
      <c r="SOP55" s="17"/>
      <c r="SQI55" s="17"/>
      <c r="SQJ55" s="17"/>
      <c r="SSC55" s="17"/>
      <c r="SSD55" s="17"/>
      <c r="STW55" s="17"/>
      <c r="STX55" s="17"/>
      <c r="SVQ55" s="17"/>
      <c r="SVR55" s="17"/>
      <c r="SXK55" s="17"/>
      <c r="SXL55" s="17"/>
      <c r="SZE55" s="17"/>
      <c r="SZF55" s="17"/>
      <c r="TAY55" s="17"/>
      <c r="TAZ55" s="17"/>
      <c r="TCS55" s="17"/>
      <c r="TCT55" s="17"/>
      <c r="TEM55" s="17"/>
      <c r="TEN55" s="17"/>
      <c r="TGG55" s="17"/>
      <c r="TGH55" s="17"/>
      <c r="TIA55" s="17"/>
      <c r="TIB55" s="17"/>
      <c r="TJU55" s="17"/>
      <c r="TJV55" s="17"/>
      <c r="TLO55" s="17"/>
      <c r="TLP55" s="17"/>
      <c r="TNI55" s="17"/>
      <c r="TNJ55" s="17"/>
      <c r="TPC55" s="17"/>
      <c r="TPD55" s="17"/>
      <c r="TQW55" s="17"/>
      <c r="TQX55" s="17"/>
      <c r="TSQ55" s="17"/>
      <c r="TSR55" s="17"/>
      <c r="TUK55" s="17"/>
      <c r="TUL55" s="17"/>
      <c r="TWE55" s="17"/>
      <c r="TWF55" s="17"/>
      <c r="TXY55" s="17"/>
      <c r="TXZ55" s="17"/>
      <c r="TZS55" s="17"/>
      <c r="TZT55" s="17"/>
      <c r="UBM55" s="17"/>
      <c r="UBN55" s="17"/>
      <c r="UDG55" s="17"/>
      <c r="UDH55" s="17"/>
      <c r="UFA55" s="17"/>
      <c r="UFB55" s="17"/>
      <c r="UGU55" s="17"/>
      <c r="UGV55" s="17"/>
      <c r="UIO55" s="17"/>
      <c r="UIP55" s="17"/>
      <c r="UKI55" s="17"/>
      <c r="UKJ55" s="17"/>
      <c r="UMC55" s="17"/>
      <c r="UMD55" s="17"/>
      <c r="UNW55" s="17"/>
      <c r="UNX55" s="17"/>
      <c r="UPQ55" s="17"/>
      <c r="UPR55" s="17"/>
      <c r="URK55" s="17"/>
      <c r="URL55" s="17"/>
      <c r="UTE55" s="17"/>
      <c r="UTF55" s="17"/>
      <c r="UUY55" s="17"/>
      <c r="UUZ55" s="17"/>
      <c r="UWS55" s="17"/>
      <c r="UWT55" s="17"/>
      <c r="UYM55" s="17"/>
      <c r="UYN55" s="17"/>
      <c r="VAG55" s="17"/>
      <c r="VAH55" s="17"/>
      <c r="VCA55" s="17"/>
      <c r="VCB55" s="17"/>
      <c r="VDU55" s="17"/>
      <c r="VDV55" s="17"/>
      <c r="VFO55" s="17"/>
      <c r="VFP55" s="17"/>
      <c r="VHI55" s="17"/>
      <c r="VHJ55" s="17"/>
      <c r="VJC55" s="17"/>
      <c r="VJD55" s="17"/>
      <c r="VKW55" s="17"/>
      <c r="VKX55" s="17"/>
      <c r="VMQ55" s="17"/>
      <c r="VMR55" s="17"/>
      <c r="VOK55" s="17"/>
      <c r="VOL55" s="17"/>
      <c r="VQE55" s="17"/>
      <c r="VQF55" s="17"/>
      <c r="VRY55" s="17"/>
      <c r="VRZ55" s="17"/>
      <c r="VTS55" s="17"/>
      <c r="VTT55" s="17"/>
      <c r="VVM55" s="17"/>
      <c r="VVN55" s="17"/>
      <c r="VXG55" s="17"/>
      <c r="VXH55" s="17"/>
      <c r="VZA55" s="17"/>
      <c r="VZB55" s="17"/>
      <c r="WAU55" s="17"/>
      <c r="WAV55" s="17"/>
      <c r="WCO55" s="17"/>
      <c r="WCP55" s="17"/>
      <c r="WEI55" s="17"/>
      <c r="WEJ55" s="17"/>
      <c r="WGC55" s="17"/>
      <c r="WGD55" s="17"/>
      <c r="WHW55" s="17"/>
      <c r="WHX55" s="17"/>
      <c r="WJQ55" s="17"/>
      <c r="WJR55" s="17"/>
      <c r="WLK55" s="17"/>
      <c r="WLL55" s="17"/>
      <c r="WNE55" s="17"/>
      <c r="WNF55" s="17"/>
      <c r="WOY55" s="17"/>
      <c r="WOZ55" s="17"/>
      <c r="WQS55" s="17"/>
      <c r="WQT55" s="17"/>
      <c r="WSM55" s="17"/>
      <c r="WSN55" s="17"/>
      <c r="WUG55" s="17"/>
      <c r="WUH55" s="17"/>
      <c r="WWA55" s="17"/>
      <c r="WWB55" s="17"/>
      <c r="WXU55" s="17"/>
      <c r="WXV55" s="17"/>
      <c r="WZO55" s="17"/>
      <c r="WZP55" s="17"/>
      <c r="XBI55" s="17"/>
      <c r="XBJ55" s="17"/>
      <c r="XDC55" s="17"/>
      <c r="XDD55" s="17"/>
      <c r="XEW55" s="17"/>
      <c r="XEX55" s="17"/>
    </row>
    <row r="56" spans="1:1014 1059:2026 2071:3038 3083:4096 4141:5108 5153:6120 6165:7132 7177:8190 8235:9202 9247:10214 10259:11226 11271:12284 12329:13296 13341:14308 14353:15320 15365:16378" ht="15.75" customHeight="1">
      <c r="A56" s="20"/>
      <c r="B56" s="68" t="s">
        <v>88</v>
      </c>
      <c r="C56" s="80">
        <v>43687</v>
      </c>
      <c r="D56" s="79">
        <v>332</v>
      </c>
      <c r="E56" s="79">
        <v>252</v>
      </c>
      <c r="F56" s="79">
        <v>374</v>
      </c>
      <c r="G56" s="79">
        <v>469</v>
      </c>
      <c r="H56" s="79">
        <v>531</v>
      </c>
      <c r="I56" s="79">
        <v>501</v>
      </c>
      <c r="J56" s="79">
        <v>784</v>
      </c>
      <c r="K56" s="79">
        <v>912</v>
      </c>
      <c r="L56" s="79">
        <v>849</v>
      </c>
      <c r="M56" s="79">
        <v>976</v>
      </c>
      <c r="N56" s="79">
        <v>882</v>
      </c>
      <c r="O56" s="79">
        <v>765</v>
      </c>
      <c r="P56" s="79">
        <v>827</v>
      </c>
      <c r="Q56" s="79">
        <v>758</v>
      </c>
      <c r="R56" s="79">
        <v>821</v>
      </c>
      <c r="S56" s="79">
        <v>775</v>
      </c>
      <c r="T56" s="79">
        <v>887</v>
      </c>
      <c r="U56" s="79">
        <v>877</v>
      </c>
      <c r="V56" s="79">
        <v>898</v>
      </c>
      <c r="W56" s="79">
        <v>784</v>
      </c>
      <c r="X56" s="79">
        <v>3341</v>
      </c>
      <c r="Y56" s="79">
        <v>3554</v>
      </c>
      <c r="Z56" s="97">
        <v>3167</v>
      </c>
      <c r="AA56" s="97">
        <v>2959</v>
      </c>
      <c r="AB56" s="97">
        <v>3011</v>
      </c>
      <c r="AC56" s="97">
        <v>3135</v>
      </c>
      <c r="AD56" s="97">
        <v>2494</v>
      </c>
      <c r="AE56" s="97">
        <v>2356</v>
      </c>
      <c r="AF56" s="97">
        <v>1755</v>
      </c>
      <c r="AG56" s="97">
        <v>1332</v>
      </c>
      <c r="AH56" s="97">
        <v>999</v>
      </c>
      <c r="AI56" s="97">
        <v>698</v>
      </c>
      <c r="AJ56" s="97">
        <v>320</v>
      </c>
      <c r="AK56" s="97">
        <v>312</v>
      </c>
      <c r="AL56" s="97">
        <v>35</v>
      </c>
      <c r="AM56" s="97">
        <v>172</v>
      </c>
      <c r="AN56" s="97">
        <v>160</v>
      </c>
      <c r="AO56" s="97">
        <v>352</v>
      </c>
      <c r="AP56" s="97">
        <v>21732</v>
      </c>
      <c r="AQ56" s="97">
        <v>2140</v>
      </c>
      <c r="AR56" s="97">
        <v>2247</v>
      </c>
      <c r="AS56" s="97">
        <v>8998</v>
      </c>
      <c r="AT56" s="97">
        <v>605</v>
      </c>
      <c r="AU56" s="65"/>
      <c r="AV56" s="227">
        <f t="shared" si="5"/>
        <v>43687</v>
      </c>
      <c r="AW56" s="228">
        <f t="shared" si="0"/>
        <v>7627</v>
      </c>
      <c r="AX56" s="228">
        <f t="shared" si="1"/>
        <v>4945</v>
      </c>
      <c r="AY56" s="228">
        <f t="shared" si="2"/>
        <v>8577</v>
      </c>
      <c r="AZ56" s="228">
        <f t="shared" si="3"/>
        <v>17122</v>
      </c>
      <c r="BA56" s="228">
        <f t="shared" si="4"/>
        <v>5416</v>
      </c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  <c r="FF56" s="65"/>
      <c r="FG56" s="65"/>
      <c r="FH56" s="65"/>
      <c r="FI56" s="65"/>
      <c r="FJ56" s="65"/>
      <c r="FK56" s="65"/>
      <c r="FL56" s="65"/>
      <c r="FM56" s="65"/>
      <c r="FN56" s="65"/>
      <c r="FO56" s="65"/>
      <c r="FP56" s="65"/>
      <c r="FQ56" s="65"/>
      <c r="FR56" s="65"/>
      <c r="FS56" s="65"/>
      <c r="FT56" s="65"/>
      <c r="FU56" s="65"/>
      <c r="FV56" s="65"/>
      <c r="FW56" s="65"/>
      <c r="FX56" s="65"/>
      <c r="FY56" s="65"/>
      <c r="FZ56" s="65"/>
      <c r="GA56" s="65"/>
      <c r="GB56" s="65"/>
      <c r="GC56" s="65"/>
      <c r="GD56" s="65"/>
      <c r="GE56" s="65"/>
      <c r="GF56" s="65"/>
      <c r="GG56" s="65"/>
      <c r="GH56" s="65"/>
      <c r="GI56" s="65"/>
      <c r="GJ56" s="65"/>
      <c r="GK56" s="65"/>
      <c r="GL56" s="65"/>
      <c r="GM56" s="65"/>
      <c r="GN56" s="65"/>
      <c r="GO56" s="65"/>
      <c r="GP56" s="65"/>
      <c r="GQ56" s="65"/>
      <c r="GR56" s="65"/>
      <c r="GS56" s="65"/>
      <c r="GT56" s="65"/>
      <c r="GU56" s="65"/>
      <c r="GV56" s="65"/>
      <c r="GW56" s="65"/>
      <c r="GX56" s="65"/>
      <c r="GY56" s="65"/>
      <c r="GZ56" s="65"/>
      <c r="HA56" s="65"/>
      <c r="HB56" s="65"/>
      <c r="HC56" s="65"/>
      <c r="HD56" s="65"/>
      <c r="HE56" s="65"/>
      <c r="HF56" s="65"/>
      <c r="HG56" s="65"/>
      <c r="HH56" s="65"/>
      <c r="HI56" s="65"/>
      <c r="HJ56" s="65"/>
      <c r="HK56" s="65"/>
      <c r="HL56" s="65"/>
      <c r="HM56" s="65"/>
      <c r="HN56" s="65"/>
      <c r="HO56" s="65"/>
      <c r="HP56" s="65"/>
      <c r="HQ56" s="65"/>
      <c r="HR56" s="65"/>
      <c r="HS56" s="65"/>
      <c r="HT56" s="65"/>
      <c r="HU56" s="65"/>
      <c r="HV56" s="65"/>
      <c r="HW56" s="65"/>
      <c r="HX56" s="65"/>
      <c r="HY56" s="65"/>
      <c r="HZ56" s="65"/>
      <c r="IA56" s="65"/>
      <c r="IB56" s="65"/>
      <c r="IC56" s="65"/>
      <c r="ID56" s="65"/>
      <c r="IE56" s="65"/>
      <c r="IF56" s="65"/>
      <c r="IG56" s="65"/>
      <c r="IH56" s="65"/>
      <c r="II56" s="65"/>
      <c r="IJ56" s="65"/>
      <c r="IK56" s="65"/>
      <c r="IL56" s="65"/>
      <c r="IM56" s="65"/>
      <c r="IN56" s="65"/>
      <c r="IO56" s="65"/>
      <c r="IP56" s="65"/>
      <c r="IQ56" s="65"/>
    </row>
    <row r="57" spans="1:1014 1059:2026 2071:3038 3083:4096 4141:5108 5153:6120 6165:7132 7177:8190 8235:9202 9247:10214 10259:11226 11271:12284 12329:13296 13341:14308 14353:15320 15365:16378" s="21" customFormat="1" ht="15.75" customHeight="1">
      <c r="A57" s="81" t="s">
        <v>89</v>
      </c>
      <c r="B57" s="82" t="s">
        <v>90</v>
      </c>
      <c r="C57" s="83">
        <v>8101</v>
      </c>
      <c r="D57" s="84">
        <v>63</v>
      </c>
      <c r="E57" s="84">
        <v>77</v>
      </c>
      <c r="F57" s="84">
        <v>85</v>
      </c>
      <c r="G57" s="84">
        <v>111</v>
      </c>
      <c r="H57" s="84">
        <v>111</v>
      </c>
      <c r="I57" s="84">
        <v>66</v>
      </c>
      <c r="J57" s="84">
        <v>150</v>
      </c>
      <c r="K57" s="84">
        <v>147</v>
      </c>
      <c r="L57" s="84">
        <v>116</v>
      </c>
      <c r="M57" s="84">
        <v>122</v>
      </c>
      <c r="N57" s="84">
        <v>108</v>
      </c>
      <c r="O57" s="84">
        <v>161</v>
      </c>
      <c r="P57" s="84">
        <v>125</v>
      </c>
      <c r="Q57" s="84">
        <v>133</v>
      </c>
      <c r="R57" s="84">
        <v>196</v>
      </c>
      <c r="S57" s="84">
        <v>136</v>
      </c>
      <c r="T57" s="84">
        <v>146</v>
      </c>
      <c r="U57" s="84">
        <v>94</v>
      </c>
      <c r="V57" s="84">
        <v>132</v>
      </c>
      <c r="W57" s="84">
        <v>155</v>
      </c>
      <c r="X57" s="84">
        <v>682</v>
      </c>
      <c r="Y57" s="84">
        <v>710</v>
      </c>
      <c r="Z57" s="93">
        <v>694</v>
      </c>
      <c r="AA57" s="93">
        <v>692</v>
      </c>
      <c r="AB57" s="93">
        <v>646</v>
      </c>
      <c r="AC57" s="93">
        <v>583</v>
      </c>
      <c r="AD57" s="93">
        <v>410</v>
      </c>
      <c r="AE57" s="93">
        <v>418</v>
      </c>
      <c r="AF57" s="93">
        <v>264</v>
      </c>
      <c r="AG57" s="93">
        <v>172</v>
      </c>
      <c r="AH57" s="93">
        <v>192</v>
      </c>
      <c r="AI57" s="93">
        <v>105</v>
      </c>
      <c r="AJ57" s="93">
        <v>68</v>
      </c>
      <c r="AK57" s="93">
        <v>31</v>
      </c>
      <c r="AL57" s="93">
        <v>3</v>
      </c>
      <c r="AM57" s="93">
        <v>32</v>
      </c>
      <c r="AN57" s="93">
        <v>31</v>
      </c>
      <c r="AO57" s="93">
        <v>67</v>
      </c>
      <c r="AP57" s="93">
        <v>4127</v>
      </c>
      <c r="AQ57" s="93">
        <v>489</v>
      </c>
      <c r="AR57" s="93">
        <v>350</v>
      </c>
      <c r="AS57" s="93">
        <v>1961</v>
      </c>
      <c r="AT57" s="93">
        <v>143</v>
      </c>
      <c r="AU57" s="66"/>
      <c r="AV57" s="225">
        <f t="shared" si="5"/>
        <v>8101</v>
      </c>
      <c r="AW57" s="226">
        <f t="shared" si="0"/>
        <v>1317</v>
      </c>
      <c r="AX57" s="226">
        <f t="shared" si="1"/>
        <v>830</v>
      </c>
      <c r="AY57" s="226">
        <f t="shared" si="2"/>
        <v>1679</v>
      </c>
      <c r="AZ57" s="226">
        <f t="shared" si="3"/>
        <v>3443</v>
      </c>
      <c r="BA57" s="226">
        <f t="shared" si="4"/>
        <v>832</v>
      </c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6"/>
      <c r="CP57" s="66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6"/>
      <c r="EJ57" s="66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67"/>
      <c r="FE57" s="67"/>
      <c r="FF57" s="67"/>
      <c r="FG57" s="67"/>
      <c r="FH57" s="67"/>
      <c r="FI57" s="67"/>
      <c r="FJ57" s="67"/>
      <c r="FK57" s="67"/>
      <c r="FL57" s="67"/>
      <c r="FM57" s="67"/>
      <c r="FN57" s="67"/>
      <c r="FO57" s="67"/>
      <c r="FP57" s="67"/>
      <c r="FQ57" s="67"/>
      <c r="FR57" s="67"/>
      <c r="FS57" s="67"/>
      <c r="FT57" s="67"/>
      <c r="FU57" s="67"/>
      <c r="FV57" s="67"/>
      <c r="FW57" s="67"/>
      <c r="FX57" s="67"/>
      <c r="FY57" s="67"/>
      <c r="FZ57" s="67"/>
      <c r="GA57" s="67"/>
      <c r="GB57" s="67"/>
      <c r="GC57" s="66"/>
      <c r="GD57" s="66"/>
      <c r="GE57" s="67"/>
      <c r="GF57" s="67"/>
      <c r="GG57" s="67"/>
      <c r="GH57" s="67"/>
      <c r="GI57" s="67"/>
      <c r="GJ57" s="67"/>
      <c r="GK57" s="67"/>
      <c r="GL57" s="67"/>
      <c r="GM57" s="67"/>
      <c r="GN57" s="67"/>
      <c r="GO57" s="67"/>
      <c r="GP57" s="67"/>
      <c r="GQ57" s="67"/>
      <c r="GR57" s="67"/>
      <c r="GS57" s="67"/>
      <c r="GT57" s="67"/>
      <c r="GU57" s="67"/>
      <c r="GV57" s="67"/>
      <c r="GW57" s="67"/>
      <c r="GX57" s="67"/>
      <c r="GY57" s="67"/>
      <c r="GZ57" s="67"/>
      <c r="HA57" s="67"/>
      <c r="HB57" s="67"/>
      <c r="HC57" s="67"/>
      <c r="HD57" s="67"/>
      <c r="HE57" s="67"/>
      <c r="HF57" s="67"/>
      <c r="HG57" s="67"/>
      <c r="HH57" s="67"/>
      <c r="HI57" s="67"/>
      <c r="HJ57" s="67"/>
      <c r="HK57" s="67"/>
      <c r="HL57" s="67"/>
      <c r="HM57" s="67"/>
      <c r="HN57" s="67"/>
      <c r="HO57" s="67"/>
      <c r="HP57" s="67"/>
      <c r="HQ57" s="67"/>
      <c r="HR57" s="67"/>
      <c r="HS57" s="67"/>
      <c r="HT57" s="67"/>
      <c r="HU57" s="67"/>
      <c r="HV57" s="67"/>
      <c r="HW57" s="66"/>
      <c r="HX57" s="66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/>
      <c r="IM57" s="67"/>
      <c r="IN57" s="67"/>
      <c r="IO57" s="67"/>
      <c r="IP57" s="67"/>
      <c r="IQ57" s="67"/>
      <c r="IR57" s="64"/>
      <c r="JQ57" s="17"/>
      <c r="JR57" s="17"/>
      <c r="LK57" s="17"/>
      <c r="LL57" s="17"/>
      <c r="NE57" s="17"/>
      <c r="NF57" s="17"/>
      <c r="OY57" s="17"/>
      <c r="OZ57" s="17"/>
      <c r="QS57" s="17"/>
      <c r="QT57" s="17"/>
      <c r="SM57" s="17"/>
      <c r="SN57" s="17"/>
      <c r="UG57" s="17"/>
      <c r="UH57" s="17"/>
      <c r="WA57" s="17"/>
      <c r="WB57" s="17"/>
      <c r="XU57" s="17"/>
      <c r="XV57" s="17"/>
      <c r="ZO57" s="17"/>
      <c r="ZP57" s="17"/>
      <c r="ABI57" s="17"/>
      <c r="ABJ57" s="17"/>
      <c r="ADC57" s="17"/>
      <c r="ADD57" s="17"/>
      <c r="AEW57" s="17"/>
      <c r="AEX57" s="17"/>
      <c r="AGQ57" s="17"/>
      <c r="AGR57" s="17"/>
      <c r="AIK57" s="17"/>
      <c r="AIL57" s="17"/>
      <c r="AKE57" s="17"/>
      <c r="AKF57" s="17"/>
      <c r="ALY57" s="17"/>
      <c r="ALZ57" s="17"/>
      <c r="ANS57" s="17"/>
      <c r="ANT57" s="17"/>
      <c r="APM57" s="17"/>
      <c r="APN57" s="17"/>
      <c r="ARG57" s="17"/>
      <c r="ARH57" s="17"/>
      <c r="ATA57" s="17"/>
      <c r="ATB57" s="17"/>
      <c r="AUU57" s="17"/>
      <c r="AUV57" s="17"/>
      <c r="AWO57" s="17"/>
      <c r="AWP57" s="17"/>
      <c r="AYI57" s="17"/>
      <c r="AYJ57" s="17"/>
      <c r="BAC57" s="17"/>
      <c r="BAD57" s="17"/>
      <c r="BBW57" s="17"/>
      <c r="BBX57" s="17"/>
      <c r="BDQ57" s="17"/>
      <c r="BDR57" s="17"/>
      <c r="BFK57" s="17"/>
      <c r="BFL57" s="17"/>
      <c r="BHE57" s="17"/>
      <c r="BHF57" s="17"/>
      <c r="BIY57" s="17"/>
      <c r="BIZ57" s="17"/>
      <c r="BKS57" s="17"/>
      <c r="BKT57" s="17"/>
      <c r="BMM57" s="17"/>
      <c r="BMN57" s="17"/>
      <c r="BOG57" s="17"/>
      <c r="BOH57" s="17"/>
      <c r="BQA57" s="17"/>
      <c r="BQB57" s="17"/>
      <c r="BRU57" s="17"/>
      <c r="BRV57" s="17"/>
      <c r="BTO57" s="17"/>
      <c r="BTP57" s="17"/>
      <c r="BVI57" s="17"/>
      <c r="BVJ57" s="17"/>
      <c r="BXC57" s="17"/>
      <c r="BXD57" s="17"/>
      <c r="BYW57" s="17"/>
      <c r="BYX57" s="17"/>
      <c r="CAQ57" s="17"/>
      <c r="CAR57" s="17"/>
      <c r="CCK57" s="17"/>
      <c r="CCL57" s="17"/>
      <c r="CEE57" s="17"/>
      <c r="CEF57" s="17"/>
      <c r="CFY57" s="17"/>
      <c r="CFZ57" s="17"/>
      <c r="CHS57" s="17"/>
      <c r="CHT57" s="17"/>
      <c r="CJM57" s="17"/>
      <c r="CJN57" s="17"/>
      <c r="CLG57" s="17"/>
      <c r="CLH57" s="17"/>
      <c r="CNA57" s="17"/>
      <c r="CNB57" s="17"/>
      <c r="COU57" s="17"/>
      <c r="COV57" s="17"/>
      <c r="CQO57" s="17"/>
      <c r="CQP57" s="17"/>
      <c r="CSI57" s="17"/>
      <c r="CSJ57" s="17"/>
      <c r="CUC57" s="17"/>
      <c r="CUD57" s="17"/>
      <c r="CVW57" s="17"/>
      <c r="CVX57" s="17"/>
      <c r="CXQ57" s="17"/>
      <c r="CXR57" s="17"/>
      <c r="CZK57" s="17"/>
      <c r="CZL57" s="17"/>
      <c r="DBE57" s="17"/>
      <c r="DBF57" s="17"/>
      <c r="DCY57" s="17"/>
      <c r="DCZ57" s="17"/>
      <c r="DES57" s="17"/>
      <c r="DET57" s="17"/>
      <c r="DGM57" s="17"/>
      <c r="DGN57" s="17"/>
      <c r="DIG57" s="17"/>
      <c r="DIH57" s="17"/>
      <c r="DKA57" s="17"/>
      <c r="DKB57" s="17"/>
      <c r="DLU57" s="17"/>
      <c r="DLV57" s="17"/>
      <c r="DNO57" s="17"/>
      <c r="DNP57" s="17"/>
      <c r="DPI57" s="17"/>
      <c r="DPJ57" s="17"/>
      <c r="DRC57" s="17"/>
      <c r="DRD57" s="17"/>
      <c r="DSW57" s="17"/>
      <c r="DSX57" s="17"/>
      <c r="DUQ57" s="17"/>
      <c r="DUR57" s="17"/>
      <c r="DWK57" s="17"/>
      <c r="DWL57" s="17"/>
      <c r="DYE57" s="17"/>
      <c r="DYF57" s="17"/>
      <c r="DZY57" s="17"/>
      <c r="DZZ57" s="17"/>
      <c r="EBS57" s="17"/>
      <c r="EBT57" s="17"/>
      <c r="EDM57" s="17"/>
      <c r="EDN57" s="17"/>
      <c r="EFG57" s="17"/>
      <c r="EFH57" s="17"/>
      <c r="EHA57" s="17"/>
      <c r="EHB57" s="17"/>
      <c r="EIU57" s="17"/>
      <c r="EIV57" s="17"/>
      <c r="EKO57" s="17"/>
      <c r="EKP57" s="17"/>
      <c r="EMI57" s="17"/>
      <c r="EMJ57" s="17"/>
      <c r="EOC57" s="17"/>
      <c r="EOD57" s="17"/>
      <c r="EPW57" s="17"/>
      <c r="EPX57" s="17"/>
      <c r="ERQ57" s="17"/>
      <c r="ERR57" s="17"/>
      <c r="ETK57" s="17"/>
      <c r="ETL57" s="17"/>
      <c r="EVE57" s="17"/>
      <c r="EVF57" s="17"/>
      <c r="EWY57" s="17"/>
      <c r="EWZ57" s="17"/>
      <c r="EYS57" s="17"/>
      <c r="EYT57" s="17"/>
      <c r="FAM57" s="17"/>
      <c r="FAN57" s="17"/>
      <c r="FCG57" s="17"/>
      <c r="FCH57" s="17"/>
      <c r="FEA57" s="17"/>
      <c r="FEB57" s="17"/>
      <c r="FFU57" s="17"/>
      <c r="FFV57" s="17"/>
      <c r="FHO57" s="17"/>
      <c r="FHP57" s="17"/>
      <c r="FJI57" s="17"/>
      <c r="FJJ57" s="17"/>
      <c r="FLC57" s="17"/>
      <c r="FLD57" s="17"/>
      <c r="FMW57" s="17"/>
      <c r="FMX57" s="17"/>
      <c r="FOQ57" s="17"/>
      <c r="FOR57" s="17"/>
      <c r="FQK57" s="17"/>
      <c r="FQL57" s="17"/>
      <c r="FSE57" s="17"/>
      <c r="FSF57" s="17"/>
      <c r="FTY57" s="17"/>
      <c r="FTZ57" s="17"/>
      <c r="FVS57" s="17"/>
      <c r="FVT57" s="17"/>
      <c r="FXM57" s="17"/>
      <c r="FXN57" s="17"/>
      <c r="FZG57" s="17"/>
      <c r="FZH57" s="17"/>
      <c r="GBA57" s="17"/>
      <c r="GBB57" s="17"/>
      <c r="GCU57" s="17"/>
      <c r="GCV57" s="17"/>
      <c r="GEO57" s="17"/>
      <c r="GEP57" s="17"/>
      <c r="GGI57" s="17"/>
      <c r="GGJ57" s="17"/>
      <c r="GIC57" s="17"/>
      <c r="GID57" s="17"/>
      <c r="GJW57" s="17"/>
      <c r="GJX57" s="17"/>
      <c r="GLQ57" s="17"/>
      <c r="GLR57" s="17"/>
      <c r="GNK57" s="17"/>
      <c r="GNL57" s="17"/>
      <c r="GPE57" s="17"/>
      <c r="GPF57" s="17"/>
      <c r="GQY57" s="17"/>
      <c r="GQZ57" s="17"/>
      <c r="GSS57" s="17"/>
      <c r="GST57" s="17"/>
      <c r="GUM57" s="17"/>
      <c r="GUN57" s="17"/>
      <c r="GWG57" s="17"/>
      <c r="GWH57" s="17"/>
      <c r="GYA57" s="17"/>
      <c r="GYB57" s="17"/>
      <c r="GZU57" s="17"/>
      <c r="GZV57" s="17"/>
      <c r="HBO57" s="17"/>
      <c r="HBP57" s="17"/>
      <c r="HDI57" s="17"/>
      <c r="HDJ57" s="17"/>
      <c r="HFC57" s="17"/>
      <c r="HFD57" s="17"/>
      <c r="HGW57" s="17"/>
      <c r="HGX57" s="17"/>
      <c r="HIQ57" s="17"/>
      <c r="HIR57" s="17"/>
      <c r="HKK57" s="17"/>
      <c r="HKL57" s="17"/>
      <c r="HME57" s="17"/>
      <c r="HMF57" s="17"/>
      <c r="HNY57" s="17"/>
      <c r="HNZ57" s="17"/>
      <c r="HPS57" s="17"/>
      <c r="HPT57" s="17"/>
      <c r="HRM57" s="17"/>
      <c r="HRN57" s="17"/>
      <c r="HTG57" s="17"/>
      <c r="HTH57" s="17"/>
      <c r="HVA57" s="17"/>
      <c r="HVB57" s="17"/>
      <c r="HWU57" s="17"/>
      <c r="HWV57" s="17"/>
      <c r="HYO57" s="17"/>
      <c r="HYP57" s="17"/>
      <c r="IAI57" s="17"/>
      <c r="IAJ57" s="17"/>
      <c r="ICC57" s="17"/>
      <c r="ICD57" s="17"/>
      <c r="IDW57" s="17"/>
      <c r="IDX57" s="17"/>
      <c r="IFQ57" s="17"/>
      <c r="IFR57" s="17"/>
      <c r="IHK57" s="17"/>
      <c r="IHL57" s="17"/>
      <c r="IJE57" s="17"/>
      <c r="IJF57" s="17"/>
      <c r="IKY57" s="17"/>
      <c r="IKZ57" s="17"/>
      <c r="IMS57" s="17"/>
      <c r="IMT57" s="17"/>
      <c r="IOM57" s="17"/>
      <c r="ION57" s="17"/>
      <c r="IQG57" s="17"/>
      <c r="IQH57" s="17"/>
      <c r="ISA57" s="17"/>
      <c r="ISB57" s="17"/>
      <c r="ITU57" s="17"/>
      <c r="ITV57" s="17"/>
      <c r="IVO57" s="17"/>
      <c r="IVP57" s="17"/>
      <c r="IXI57" s="17"/>
      <c r="IXJ57" s="17"/>
      <c r="IZC57" s="17"/>
      <c r="IZD57" s="17"/>
      <c r="JAW57" s="17"/>
      <c r="JAX57" s="17"/>
      <c r="JCQ57" s="17"/>
      <c r="JCR57" s="17"/>
      <c r="JEK57" s="17"/>
      <c r="JEL57" s="17"/>
      <c r="JGE57" s="17"/>
      <c r="JGF57" s="17"/>
      <c r="JHY57" s="17"/>
      <c r="JHZ57" s="17"/>
      <c r="JJS57" s="17"/>
      <c r="JJT57" s="17"/>
      <c r="JLM57" s="17"/>
      <c r="JLN57" s="17"/>
      <c r="JNG57" s="17"/>
      <c r="JNH57" s="17"/>
      <c r="JPA57" s="17"/>
      <c r="JPB57" s="17"/>
      <c r="JQU57" s="17"/>
      <c r="JQV57" s="17"/>
      <c r="JSO57" s="17"/>
      <c r="JSP57" s="17"/>
      <c r="JUI57" s="17"/>
      <c r="JUJ57" s="17"/>
      <c r="JWC57" s="17"/>
      <c r="JWD57" s="17"/>
      <c r="JXW57" s="17"/>
      <c r="JXX57" s="17"/>
      <c r="JZQ57" s="17"/>
      <c r="JZR57" s="17"/>
      <c r="KBK57" s="17"/>
      <c r="KBL57" s="17"/>
      <c r="KDE57" s="17"/>
      <c r="KDF57" s="17"/>
      <c r="KEY57" s="17"/>
      <c r="KEZ57" s="17"/>
      <c r="KGS57" s="17"/>
      <c r="KGT57" s="17"/>
      <c r="KIM57" s="17"/>
      <c r="KIN57" s="17"/>
      <c r="KKG57" s="17"/>
      <c r="KKH57" s="17"/>
      <c r="KMA57" s="17"/>
      <c r="KMB57" s="17"/>
      <c r="KNU57" s="17"/>
      <c r="KNV57" s="17"/>
      <c r="KPO57" s="17"/>
      <c r="KPP57" s="17"/>
      <c r="KRI57" s="17"/>
      <c r="KRJ57" s="17"/>
      <c r="KTC57" s="17"/>
      <c r="KTD57" s="17"/>
      <c r="KUW57" s="17"/>
      <c r="KUX57" s="17"/>
      <c r="KWQ57" s="17"/>
      <c r="KWR57" s="17"/>
      <c r="KYK57" s="17"/>
      <c r="KYL57" s="17"/>
      <c r="LAE57" s="17"/>
      <c r="LAF57" s="17"/>
      <c r="LBY57" s="17"/>
      <c r="LBZ57" s="17"/>
      <c r="LDS57" s="17"/>
      <c r="LDT57" s="17"/>
      <c r="LFM57" s="17"/>
      <c r="LFN57" s="17"/>
      <c r="LHG57" s="17"/>
      <c r="LHH57" s="17"/>
      <c r="LJA57" s="17"/>
      <c r="LJB57" s="17"/>
      <c r="LKU57" s="17"/>
      <c r="LKV57" s="17"/>
      <c r="LMO57" s="17"/>
      <c r="LMP57" s="17"/>
      <c r="LOI57" s="17"/>
      <c r="LOJ57" s="17"/>
      <c r="LQC57" s="17"/>
      <c r="LQD57" s="17"/>
      <c r="LRW57" s="17"/>
      <c r="LRX57" s="17"/>
      <c r="LTQ57" s="17"/>
      <c r="LTR57" s="17"/>
      <c r="LVK57" s="17"/>
      <c r="LVL57" s="17"/>
      <c r="LXE57" s="17"/>
      <c r="LXF57" s="17"/>
      <c r="LYY57" s="17"/>
      <c r="LYZ57" s="17"/>
      <c r="MAS57" s="17"/>
      <c r="MAT57" s="17"/>
      <c r="MCM57" s="17"/>
      <c r="MCN57" s="17"/>
      <c r="MEG57" s="17"/>
      <c r="MEH57" s="17"/>
      <c r="MGA57" s="17"/>
      <c r="MGB57" s="17"/>
      <c r="MHU57" s="17"/>
      <c r="MHV57" s="17"/>
      <c r="MJO57" s="17"/>
      <c r="MJP57" s="17"/>
      <c r="MLI57" s="17"/>
      <c r="MLJ57" s="17"/>
      <c r="MNC57" s="17"/>
      <c r="MND57" s="17"/>
      <c r="MOW57" s="17"/>
      <c r="MOX57" s="17"/>
      <c r="MQQ57" s="17"/>
      <c r="MQR57" s="17"/>
      <c r="MSK57" s="17"/>
      <c r="MSL57" s="17"/>
      <c r="MUE57" s="17"/>
      <c r="MUF57" s="17"/>
      <c r="MVY57" s="17"/>
      <c r="MVZ57" s="17"/>
      <c r="MXS57" s="17"/>
      <c r="MXT57" s="17"/>
      <c r="MZM57" s="17"/>
      <c r="MZN57" s="17"/>
      <c r="NBG57" s="17"/>
      <c r="NBH57" s="17"/>
      <c r="NDA57" s="17"/>
      <c r="NDB57" s="17"/>
      <c r="NEU57" s="17"/>
      <c r="NEV57" s="17"/>
      <c r="NGO57" s="17"/>
      <c r="NGP57" s="17"/>
      <c r="NII57" s="17"/>
      <c r="NIJ57" s="17"/>
      <c r="NKC57" s="17"/>
      <c r="NKD57" s="17"/>
      <c r="NLW57" s="17"/>
      <c r="NLX57" s="17"/>
      <c r="NNQ57" s="17"/>
      <c r="NNR57" s="17"/>
      <c r="NPK57" s="17"/>
      <c r="NPL57" s="17"/>
      <c r="NRE57" s="17"/>
      <c r="NRF57" s="17"/>
      <c r="NSY57" s="17"/>
      <c r="NSZ57" s="17"/>
      <c r="NUS57" s="17"/>
      <c r="NUT57" s="17"/>
      <c r="NWM57" s="17"/>
      <c r="NWN57" s="17"/>
      <c r="NYG57" s="17"/>
      <c r="NYH57" s="17"/>
      <c r="OAA57" s="17"/>
      <c r="OAB57" s="17"/>
      <c r="OBU57" s="17"/>
      <c r="OBV57" s="17"/>
      <c r="ODO57" s="17"/>
      <c r="ODP57" s="17"/>
      <c r="OFI57" s="17"/>
      <c r="OFJ57" s="17"/>
      <c r="OHC57" s="17"/>
      <c r="OHD57" s="17"/>
      <c r="OIW57" s="17"/>
      <c r="OIX57" s="17"/>
      <c r="OKQ57" s="17"/>
      <c r="OKR57" s="17"/>
      <c r="OMK57" s="17"/>
      <c r="OML57" s="17"/>
      <c r="OOE57" s="17"/>
      <c r="OOF57" s="17"/>
      <c r="OPY57" s="17"/>
      <c r="OPZ57" s="17"/>
      <c r="ORS57" s="17"/>
      <c r="ORT57" s="17"/>
      <c r="OTM57" s="17"/>
      <c r="OTN57" s="17"/>
      <c r="OVG57" s="17"/>
      <c r="OVH57" s="17"/>
      <c r="OXA57" s="17"/>
      <c r="OXB57" s="17"/>
      <c r="OYU57" s="17"/>
      <c r="OYV57" s="17"/>
      <c r="PAO57" s="17"/>
      <c r="PAP57" s="17"/>
      <c r="PCI57" s="17"/>
      <c r="PCJ57" s="17"/>
      <c r="PEC57" s="17"/>
      <c r="PED57" s="17"/>
      <c r="PFW57" s="17"/>
      <c r="PFX57" s="17"/>
      <c r="PHQ57" s="17"/>
      <c r="PHR57" s="17"/>
      <c r="PJK57" s="17"/>
      <c r="PJL57" s="17"/>
      <c r="PLE57" s="17"/>
      <c r="PLF57" s="17"/>
      <c r="PMY57" s="17"/>
      <c r="PMZ57" s="17"/>
      <c r="POS57" s="17"/>
      <c r="POT57" s="17"/>
      <c r="PQM57" s="17"/>
      <c r="PQN57" s="17"/>
      <c r="PSG57" s="17"/>
      <c r="PSH57" s="17"/>
      <c r="PUA57" s="17"/>
      <c r="PUB57" s="17"/>
      <c r="PVU57" s="17"/>
      <c r="PVV57" s="17"/>
      <c r="PXO57" s="17"/>
      <c r="PXP57" s="17"/>
      <c r="PZI57" s="17"/>
      <c r="PZJ57" s="17"/>
      <c r="QBC57" s="17"/>
      <c r="QBD57" s="17"/>
      <c r="QCW57" s="17"/>
      <c r="QCX57" s="17"/>
      <c r="QEQ57" s="17"/>
      <c r="QER57" s="17"/>
      <c r="QGK57" s="17"/>
      <c r="QGL57" s="17"/>
      <c r="QIE57" s="17"/>
      <c r="QIF57" s="17"/>
      <c r="QJY57" s="17"/>
      <c r="QJZ57" s="17"/>
      <c r="QLS57" s="17"/>
      <c r="QLT57" s="17"/>
      <c r="QNM57" s="17"/>
      <c r="QNN57" s="17"/>
      <c r="QPG57" s="17"/>
      <c r="QPH57" s="17"/>
      <c r="QRA57" s="17"/>
      <c r="QRB57" s="17"/>
      <c r="QSU57" s="17"/>
      <c r="QSV57" s="17"/>
      <c r="QUO57" s="17"/>
      <c r="QUP57" s="17"/>
      <c r="QWI57" s="17"/>
      <c r="QWJ57" s="17"/>
      <c r="QYC57" s="17"/>
      <c r="QYD57" s="17"/>
      <c r="QZW57" s="17"/>
      <c r="QZX57" s="17"/>
      <c r="RBQ57" s="17"/>
      <c r="RBR57" s="17"/>
      <c r="RDK57" s="17"/>
      <c r="RDL57" s="17"/>
      <c r="RFE57" s="17"/>
      <c r="RFF57" s="17"/>
      <c r="RGY57" s="17"/>
      <c r="RGZ57" s="17"/>
      <c r="RIS57" s="17"/>
      <c r="RIT57" s="17"/>
      <c r="RKM57" s="17"/>
      <c r="RKN57" s="17"/>
      <c r="RMG57" s="17"/>
      <c r="RMH57" s="17"/>
      <c r="ROA57" s="17"/>
      <c r="ROB57" s="17"/>
      <c r="RPU57" s="17"/>
      <c r="RPV57" s="17"/>
      <c r="RRO57" s="17"/>
      <c r="RRP57" s="17"/>
      <c r="RTI57" s="17"/>
      <c r="RTJ57" s="17"/>
      <c r="RVC57" s="17"/>
      <c r="RVD57" s="17"/>
      <c r="RWW57" s="17"/>
      <c r="RWX57" s="17"/>
      <c r="RYQ57" s="17"/>
      <c r="RYR57" s="17"/>
      <c r="SAK57" s="17"/>
      <c r="SAL57" s="17"/>
      <c r="SCE57" s="17"/>
      <c r="SCF57" s="17"/>
      <c r="SDY57" s="17"/>
      <c r="SDZ57" s="17"/>
      <c r="SFS57" s="17"/>
      <c r="SFT57" s="17"/>
      <c r="SHM57" s="17"/>
      <c r="SHN57" s="17"/>
      <c r="SJG57" s="17"/>
      <c r="SJH57" s="17"/>
      <c r="SLA57" s="17"/>
      <c r="SLB57" s="17"/>
      <c r="SMU57" s="17"/>
      <c r="SMV57" s="17"/>
      <c r="SOO57" s="17"/>
      <c r="SOP57" s="17"/>
      <c r="SQI57" s="17"/>
      <c r="SQJ57" s="17"/>
      <c r="SSC57" s="17"/>
      <c r="SSD57" s="17"/>
      <c r="STW57" s="17"/>
      <c r="STX57" s="17"/>
      <c r="SVQ57" s="17"/>
      <c r="SVR57" s="17"/>
      <c r="SXK57" s="17"/>
      <c r="SXL57" s="17"/>
      <c r="SZE57" s="17"/>
      <c r="SZF57" s="17"/>
      <c r="TAY57" s="17"/>
      <c r="TAZ57" s="17"/>
      <c r="TCS57" s="17"/>
      <c r="TCT57" s="17"/>
      <c r="TEM57" s="17"/>
      <c r="TEN57" s="17"/>
      <c r="TGG57" s="17"/>
      <c r="TGH57" s="17"/>
      <c r="TIA57" s="17"/>
      <c r="TIB57" s="17"/>
      <c r="TJU57" s="17"/>
      <c r="TJV57" s="17"/>
      <c r="TLO57" s="17"/>
      <c r="TLP57" s="17"/>
      <c r="TNI57" s="17"/>
      <c r="TNJ57" s="17"/>
      <c r="TPC57" s="17"/>
      <c r="TPD57" s="17"/>
      <c r="TQW57" s="17"/>
      <c r="TQX57" s="17"/>
      <c r="TSQ57" s="17"/>
      <c r="TSR57" s="17"/>
      <c r="TUK57" s="17"/>
      <c r="TUL57" s="17"/>
      <c r="TWE57" s="17"/>
      <c r="TWF57" s="17"/>
      <c r="TXY57" s="17"/>
      <c r="TXZ57" s="17"/>
      <c r="TZS57" s="17"/>
      <c r="TZT57" s="17"/>
      <c r="UBM57" s="17"/>
      <c r="UBN57" s="17"/>
      <c r="UDG57" s="17"/>
      <c r="UDH57" s="17"/>
      <c r="UFA57" s="17"/>
      <c r="UFB57" s="17"/>
      <c r="UGU57" s="17"/>
      <c r="UGV57" s="17"/>
      <c r="UIO57" s="17"/>
      <c r="UIP57" s="17"/>
      <c r="UKI57" s="17"/>
      <c r="UKJ57" s="17"/>
      <c r="UMC57" s="17"/>
      <c r="UMD57" s="17"/>
      <c r="UNW57" s="17"/>
      <c r="UNX57" s="17"/>
      <c r="UPQ57" s="17"/>
      <c r="UPR57" s="17"/>
      <c r="URK57" s="17"/>
      <c r="URL57" s="17"/>
      <c r="UTE57" s="17"/>
      <c r="UTF57" s="17"/>
      <c r="UUY57" s="17"/>
      <c r="UUZ57" s="17"/>
      <c r="UWS57" s="17"/>
      <c r="UWT57" s="17"/>
      <c r="UYM57" s="17"/>
      <c r="UYN57" s="17"/>
      <c r="VAG57" s="17"/>
      <c r="VAH57" s="17"/>
      <c r="VCA57" s="17"/>
      <c r="VCB57" s="17"/>
      <c r="VDU57" s="17"/>
      <c r="VDV57" s="17"/>
      <c r="VFO57" s="17"/>
      <c r="VFP57" s="17"/>
      <c r="VHI57" s="17"/>
      <c r="VHJ57" s="17"/>
      <c r="VJC57" s="17"/>
      <c r="VJD57" s="17"/>
      <c r="VKW57" s="17"/>
      <c r="VKX57" s="17"/>
      <c r="VMQ57" s="17"/>
      <c r="VMR57" s="17"/>
      <c r="VOK57" s="17"/>
      <c r="VOL57" s="17"/>
      <c r="VQE57" s="17"/>
      <c r="VQF57" s="17"/>
      <c r="VRY57" s="17"/>
      <c r="VRZ57" s="17"/>
      <c r="VTS57" s="17"/>
      <c r="VTT57" s="17"/>
      <c r="VVM57" s="17"/>
      <c r="VVN57" s="17"/>
      <c r="VXG57" s="17"/>
      <c r="VXH57" s="17"/>
      <c r="VZA57" s="17"/>
      <c r="VZB57" s="17"/>
      <c r="WAU57" s="17"/>
      <c r="WAV57" s="17"/>
      <c r="WCO57" s="17"/>
      <c r="WCP57" s="17"/>
      <c r="WEI57" s="17"/>
      <c r="WEJ57" s="17"/>
      <c r="WGC57" s="17"/>
      <c r="WGD57" s="17"/>
      <c r="WHW57" s="17"/>
      <c r="WHX57" s="17"/>
      <c r="WJQ57" s="17"/>
      <c r="WJR57" s="17"/>
      <c r="WLK57" s="17"/>
      <c r="WLL57" s="17"/>
      <c r="WNE57" s="17"/>
      <c r="WNF57" s="17"/>
      <c r="WOY57" s="17"/>
      <c r="WOZ57" s="17"/>
      <c r="WQS57" s="17"/>
      <c r="WQT57" s="17"/>
      <c r="WSM57" s="17"/>
      <c r="WSN57" s="17"/>
      <c r="WUG57" s="17"/>
      <c r="WUH57" s="17"/>
      <c r="WWA57" s="17"/>
      <c r="WWB57" s="17"/>
      <c r="WXU57" s="17"/>
      <c r="WXV57" s="17"/>
      <c r="WZO57" s="17"/>
      <c r="WZP57" s="17"/>
      <c r="XBI57" s="17"/>
      <c r="XBJ57" s="17"/>
      <c r="XDC57" s="17"/>
      <c r="XDD57" s="17"/>
      <c r="XEW57" s="17"/>
      <c r="XEX57" s="17"/>
    </row>
    <row r="58" spans="1:1014 1059:2026 2071:3038 3083:4096 4141:5108 5153:6120 6165:7132 7177:8190 8235:9202 9247:10214 10259:11226 11271:12284 12329:13296 13341:14308 14353:15320 15365:16378" ht="15.75" customHeight="1">
      <c r="A58" s="20"/>
      <c r="B58" s="68" t="s">
        <v>91</v>
      </c>
      <c r="C58" s="80">
        <v>8101</v>
      </c>
      <c r="D58" s="79">
        <v>63</v>
      </c>
      <c r="E58" s="79">
        <v>77</v>
      </c>
      <c r="F58" s="79">
        <v>85</v>
      </c>
      <c r="G58" s="79">
        <v>111</v>
      </c>
      <c r="H58" s="79">
        <v>111</v>
      </c>
      <c r="I58" s="79">
        <v>66</v>
      </c>
      <c r="J58" s="79">
        <v>150</v>
      </c>
      <c r="K58" s="79">
        <v>147</v>
      </c>
      <c r="L58" s="79">
        <v>116</v>
      </c>
      <c r="M58" s="79">
        <v>122</v>
      </c>
      <c r="N58" s="79">
        <v>108</v>
      </c>
      <c r="O58" s="79">
        <v>161</v>
      </c>
      <c r="P58" s="79">
        <v>125</v>
      </c>
      <c r="Q58" s="79">
        <v>133</v>
      </c>
      <c r="R58" s="79">
        <v>196</v>
      </c>
      <c r="S58" s="79">
        <v>136</v>
      </c>
      <c r="T58" s="79">
        <v>146</v>
      </c>
      <c r="U58" s="79">
        <v>94</v>
      </c>
      <c r="V58" s="79">
        <v>132</v>
      </c>
      <c r="W58" s="79">
        <v>155</v>
      </c>
      <c r="X58" s="79">
        <v>682</v>
      </c>
      <c r="Y58" s="79">
        <v>710</v>
      </c>
      <c r="Z58" s="97">
        <v>694</v>
      </c>
      <c r="AA58" s="97">
        <v>692</v>
      </c>
      <c r="AB58" s="97">
        <v>646</v>
      </c>
      <c r="AC58" s="97">
        <v>583</v>
      </c>
      <c r="AD58" s="97">
        <v>410</v>
      </c>
      <c r="AE58" s="97">
        <v>418</v>
      </c>
      <c r="AF58" s="97">
        <v>264</v>
      </c>
      <c r="AG58" s="97">
        <v>172</v>
      </c>
      <c r="AH58" s="97">
        <v>192</v>
      </c>
      <c r="AI58" s="97">
        <v>105</v>
      </c>
      <c r="AJ58" s="97">
        <v>68</v>
      </c>
      <c r="AK58" s="97">
        <v>31</v>
      </c>
      <c r="AL58" s="97">
        <v>3</v>
      </c>
      <c r="AM58" s="97">
        <v>32</v>
      </c>
      <c r="AN58" s="97">
        <v>31</v>
      </c>
      <c r="AO58" s="97">
        <v>67</v>
      </c>
      <c r="AP58" s="97">
        <v>4127</v>
      </c>
      <c r="AQ58" s="97">
        <v>489</v>
      </c>
      <c r="AR58" s="97">
        <v>350</v>
      </c>
      <c r="AS58" s="97">
        <v>1961</v>
      </c>
      <c r="AT58" s="97">
        <v>143</v>
      </c>
      <c r="AU58" s="65"/>
      <c r="AV58" s="227">
        <f t="shared" si="5"/>
        <v>8101</v>
      </c>
      <c r="AW58" s="228">
        <f t="shared" si="0"/>
        <v>1317</v>
      </c>
      <c r="AX58" s="228">
        <f t="shared" si="1"/>
        <v>830</v>
      </c>
      <c r="AY58" s="228">
        <f t="shared" si="2"/>
        <v>1679</v>
      </c>
      <c r="AZ58" s="228">
        <f t="shared" si="3"/>
        <v>3443</v>
      </c>
      <c r="BA58" s="228">
        <f t="shared" si="4"/>
        <v>832</v>
      </c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  <c r="EF58" s="65"/>
      <c r="EG58" s="65"/>
      <c r="EH58" s="65"/>
      <c r="EI58" s="65"/>
      <c r="EJ58" s="65"/>
      <c r="EK58" s="65"/>
      <c r="EL58" s="65"/>
      <c r="EM58" s="65"/>
      <c r="EN58" s="65"/>
      <c r="EO58" s="65"/>
      <c r="EP58" s="65"/>
      <c r="EQ58" s="65"/>
      <c r="ER58" s="65"/>
      <c r="ES58" s="65"/>
      <c r="ET58" s="65"/>
      <c r="EU58" s="65"/>
      <c r="EV58" s="65"/>
      <c r="EW58" s="65"/>
      <c r="EX58" s="65"/>
      <c r="EY58" s="65"/>
      <c r="EZ58" s="65"/>
      <c r="FA58" s="65"/>
      <c r="FB58" s="65"/>
      <c r="FC58" s="65"/>
      <c r="FD58" s="65"/>
      <c r="FE58" s="65"/>
      <c r="FF58" s="65"/>
      <c r="FG58" s="65"/>
      <c r="FH58" s="65"/>
      <c r="FI58" s="65"/>
      <c r="FJ58" s="65"/>
      <c r="FK58" s="65"/>
      <c r="FL58" s="65"/>
      <c r="FM58" s="65"/>
      <c r="FN58" s="65"/>
      <c r="FO58" s="65"/>
      <c r="FP58" s="65"/>
      <c r="FQ58" s="65"/>
      <c r="FR58" s="65"/>
      <c r="FS58" s="65"/>
      <c r="FT58" s="65"/>
      <c r="FU58" s="65"/>
      <c r="FV58" s="65"/>
      <c r="FW58" s="65"/>
      <c r="FX58" s="65"/>
      <c r="FY58" s="65"/>
      <c r="FZ58" s="65"/>
      <c r="GA58" s="65"/>
      <c r="GB58" s="65"/>
      <c r="GC58" s="65"/>
      <c r="GD58" s="65"/>
      <c r="GE58" s="65"/>
      <c r="GF58" s="65"/>
      <c r="GG58" s="65"/>
      <c r="GH58" s="65"/>
      <c r="GI58" s="65"/>
      <c r="GJ58" s="65"/>
      <c r="GK58" s="65"/>
      <c r="GL58" s="65"/>
      <c r="GM58" s="65"/>
      <c r="GN58" s="65"/>
      <c r="GO58" s="65"/>
      <c r="GP58" s="65"/>
      <c r="GQ58" s="65"/>
      <c r="GR58" s="65"/>
      <c r="GS58" s="65"/>
      <c r="GT58" s="65"/>
      <c r="GU58" s="65"/>
      <c r="GV58" s="65"/>
      <c r="GW58" s="65"/>
      <c r="GX58" s="65"/>
      <c r="GY58" s="65"/>
      <c r="GZ58" s="65"/>
      <c r="HA58" s="65"/>
      <c r="HB58" s="65"/>
      <c r="HC58" s="65"/>
      <c r="HD58" s="65"/>
      <c r="HE58" s="65"/>
      <c r="HF58" s="65"/>
      <c r="HG58" s="65"/>
      <c r="HH58" s="65"/>
      <c r="HI58" s="65"/>
      <c r="HJ58" s="65"/>
      <c r="HK58" s="65"/>
      <c r="HL58" s="65"/>
      <c r="HM58" s="65"/>
      <c r="HN58" s="65"/>
      <c r="HO58" s="65"/>
      <c r="HP58" s="65"/>
      <c r="HQ58" s="65"/>
      <c r="HR58" s="65"/>
      <c r="HS58" s="65"/>
      <c r="HT58" s="65"/>
      <c r="HU58" s="65"/>
      <c r="HV58" s="65"/>
      <c r="HW58" s="65"/>
      <c r="HX58" s="65"/>
      <c r="HY58" s="65"/>
      <c r="HZ58" s="65"/>
      <c r="IA58" s="65"/>
      <c r="IB58" s="65"/>
      <c r="IC58" s="65"/>
      <c r="ID58" s="65"/>
      <c r="IE58" s="65"/>
      <c r="IF58" s="65"/>
      <c r="IG58" s="65"/>
      <c r="IH58" s="65"/>
      <c r="II58" s="65"/>
      <c r="IJ58" s="65"/>
      <c r="IK58" s="65"/>
      <c r="IL58" s="65"/>
      <c r="IM58" s="65"/>
      <c r="IN58" s="65"/>
      <c r="IO58" s="65"/>
      <c r="IP58" s="65"/>
      <c r="IQ58" s="65"/>
    </row>
    <row r="59" spans="1:1014 1059:2026 2071:3038 3083:4096 4141:5108 5153:6120 6165:7132 7177:8190 8235:9202 9247:10214 10259:11226 11271:12284 12329:13296 13341:14308 14353:15320 15365:16378" s="21" customFormat="1" ht="15.75" customHeight="1">
      <c r="A59" s="81" t="s">
        <v>92</v>
      </c>
      <c r="B59" s="82" t="s">
        <v>93</v>
      </c>
      <c r="C59" s="83">
        <v>12708</v>
      </c>
      <c r="D59" s="84">
        <v>100</v>
      </c>
      <c r="E59" s="84">
        <v>95</v>
      </c>
      <c r="F59" s="84">
        <v>116</v>
      </c>
      <c r="G59" s="84">
        <v>158</v>
      </c>
      <c r="H59" s="84">
        <v>152</v>
      </c>
      <c r="I59" s="84">
        <v>148</v>
      </c>
      <c r="J59" s="84">
        <v>224</v>
      </c>
      <c r="K59" s="84">
        <v>241</v>
      </c>
      <c r="L59" s="84">
        <v>227</v>
      </c>
      <c r="M59" s="84">
        <v>230</v>
      </c>
      <c r="N59" s="84">
        <v>235</v>
      </c>
      <c r="O59" s="84">
        <v>197</v>
      </c>
      <c r="P59" s="84">
        <v>191</v>
      </c>
      <c r="Q59" s="84">
        <v>220</v>
      </c>
      <c r="R59" s="84">
        <v>195</v>
      </c>
      <c r="S59" s="84">
        <v>189</v>
      </c>
      <c r="T59" s="84">
        <v>178</v>
      </c>
      <c r="U59" s="84">
        <v>170</v>
      </c>
      <c r="V59" s="84">
        <v>216</v>
      </c>
      <c r="W59" s="84">
        <v>237</v>
      </c>
      <c r="X59" s="84">
        <v>915</v>
      </c>
      <c r="Y59" s="84">
        <v>942</v>
      </c>
      <c r="Z59" s="93">
        <v>899</v>
      </c>
      <c r="AA59" s="93">
        <v>987</v>
      </c>
      <c r="AB59" s="93">
        <v>988</v>
      </c>
      <c r="AC59" s="93">
        <v>994</v>
      </c>
      <c r="AD59" s="93">
        <v>744</v>
      </c>
      <c r="AE59" s="93">
        <v>646</v>
      </c>
      <c r="AF59" s="93">
        <v>602</v>
      </c>
      <c r="AG59" s="93">
        <v>451</v>
      </c>
      <c r="AH59" s="93">
        <v>351</v>
      </c>
      <c r="AI59" s="93">
        <v>194</v>
      </c>
      <c r="AJ59" s="93">
        <v>141</v>
      </c>
      <c r="AK59" s="93">
        <v>135</v>
      </c>
      <c r="AL59" s="93">
        <v>7</v>
      </c>
      <c r="AM59" s="93">
        <v>44</v>
      </c>
      <c r="AN59" s="93">
        <v>56</v>
      </c>
      <c r="AO59" s="93">
        <v>106</v>
      </c>
      <c r="AP59" s="93">
        <v>6436</v>
      </c>
      <c r="AQ59" s="93">
        <v>597</v>
      </c>
      <c r="AR59" s="93">
        <v>571</v>
      </c>
      <c r="AS59" s="93">
        <v>2787</v>
      </c>
      <c r="AT59" s="93">
        <v>210</v>
      </c>
      <c r="AU59" s="66"/>
      <c r="AV59" s="225">
        <f t="shared" si="5"/>
        <v>12708</v>
      </c>
      <c r="AW59" s="226">
        <f t="shared" si="0"/>
        <v>2123</v>
      </c>
      <c r="AX59" s="226">
        <f t="shared" si="1"/>
        <v>1143</v>
      </c>
      <c r="AY59" s="226">
        <f t="shared" si="2"/>
        <v>2310</v>
      </c>
      <c r="AZ59" s="226">
        <f t="shared" si="3"/>
        <v>5258</v>
      </c>
      <c r="BA59" s="226">
        <f t="shared" si="4"/>
        <v>1874</v>
      </c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6"/>
      <c r="CP59" s="66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6"/>
      <c r="EJ59" s="66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/>
      <c r="EW59" s="67"/>
      <c r="EX59" s="67"/>
      <c r="EY59" s="67"/>
      <c r="EZ59" s="67"/>
      <c r="FA59" s="67"/>
      <c r="FB59" s="67"/>
      <c r="FC59" s="67"/>
      <c r="FD59" s="67"/>
      <c r="FE59" s="67"/>
      <c r="FF59" s="67"/>
      <c r="FG59" s="67"/>
      <c r="FH59" s="67"/>
      <c r="FI59" s="67"/>
      <c r="FJ59" s="67"/>
      <c r="FK59" s="67"/>
      <c r="FL59" s="67"/>
      <c r="FM59" s="67"/>
      <c r="FN59" s="67"/>
      <c r="FO59" s="67"/>
      <c r="FP59" s="67"/>
      <c r="FQ59" s="67"/>
      <c r="FR59" s="67"/>
      <c r="FS59" s="67"/>
      <c r="FT59" s="67"/>
      <c r="FU59" s="67"/>
      <c r="FV59" s="67"/>
      <c r="FW59" s="67"/>
      <c r="FX59" s="67"/>
      <c r="FY59" s="67"/>
      <c r="FZ59" s="67"/>
      <c r="GA59" s="67"/>
      <c r="GB59" s="67"/>
      <c r="GC59" s="66"/>
      <c r="GD59" s="66"/>
      <c r="GE59" s="67"/>
      <c r="GF59" s="67"/>
      <c r="GG59" s="67"/>
      <c r="GH59" s="67"/>
      <c r="GI59" s="67"/>
      <c r="GJ59" s="67"/>
      <c r="GK59" s="67"/>
      <c r="GL59" s="67"/>
      <c r="GM59" s="67"/>
      <c r="GN59" s="67"/>
      <c r="GO59" s="67"/>
      <c r="GP59" s="67"/>
      <c r="GQ59" s="67"/>
      <c r="GR59" s="67"/>
      <c r="GS59" s="67"/>
      <c r="GT59" s="67"/>
      <c r="GU59" s="67"/>
      <c r="GV59" s="67"/>
      <c r="GW59" s="67"/>
      <c r="GX59" s="67"/>
      <c r="GY59" s="67"/>
      <c r="GZ59" s="67"/>
      <c r="HA59" s="67"/>
      <c r="HB59" s="67"/>
      <c r="HC59" s="67"/>
      <c r="HD59" s="67"/>
      <c r="HE59" s="67"/>
      <c r="HF59" s="67"/>
      <c r="HG59" s="67"/>
      <c r="HH59" s="67"/>
      <c r="HI59" s="67"/>
      <c r="HJ59" s="67"/>
      <c r="HK59" s="67"/>
      <c r="HL59" s="67"/>
      <c r="HM59" s="67"/>
      <c r="HN59" s="67"/>
      <c r="HO59" s="67"/>
      <c r="HP59" s="67"/>
      <c r="HQ59" s="67"/>
      <c r="HR59" s="67"/>
      <c r="HS59" s="67"/>
      <c r="HT59" s="67"/>
      <c r="HU59" s="67"/>
      <c r="HV59" s="67"/>
      <c r="HW59" s="66"/>
      <c r="HX59" s="66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/>
      <c r="IM59" s="67"/>
      <c r="IN59" s="67"/>
      <c r="IO59" s="67"/>
      <c r="IP59" s="67"/>
      <c r="IQ59" s="67"/>
      <c r="IR59" s="64"/>
      <c r="JQ59" s="17"/>
      <c r="JR59" s="17"/>
      <c r="LK59" s="17"/>
      <c r="LL59" s="17"/>
      <c r="NE59" s="17"/>
      <c r="NF59" s="17"/>
      <c r="OY59" s="17"/>
      <c r="OZ59" s="17"/>
      <c r="QS59" s="17"/>
      <c r="QT59" s="17"/>
      <c r="SM59" s="17"/>
      <c r="SN59" s="17"/>
      <c r="UG59" s="17"/>
      <c r="UH59" s="17"/>
      <c r="WA59" s="17"/>
      <c r="WB59" s="17"/>
      <c r="XU59" s="17"/>
      <c r="XV59" s="17"/>
      <c r="ZO59" s="17"/>
      <c r="ZP59" s="17"/>
      <c r="ABI59" s="17"/>
      <c r="ABJ59" s="17"/>
      <c r="ADC59" s="17"/>
      <c r="ADD59" s="17"/>
      <c r="AEW59" s="17"/>
      <c r="AEX59" s="17"/>
      <c r="AGQ59" s="17"/>
      <c r="AGR59" s="17"/>
      <c r="AIK59" s="17"/>
      <c r="AIL59" s="17"/>
      <c r="AKE59" s="17"/>
      <c r="AKF59" s="17"/>
      <c r="ALY59" s="17"/>
      <c r="ALZ59" s="17"/>
      <c r="ANS59" s="17"/>
      <c r="ANT59" s="17"/>
      <c r="APM59" s="17"/>
      <c r="APN59" s="17"/>
      <c r="ARG59" s="17"/>
      <c r="ARH59" s="17"/>
      <c r="ATA59" s="17"/>
      <c r="ATB59" s="17"/>
      <c r="AUU59" s="17"/>
      <c r="AUV59" s="17"/>
      <c r="AWO59" s="17"/>
      <c r="AWP59" s="17"/>
      <c r="AYI59" s="17"/>
      <c r="AYJ59" s="17"/>
      <c r="BAC59" s="17"/>
      <c r="BAD59" s="17"/>
      <c r="BBW59" s="17"/>
      <c r="BBX59" s="17"/>
      <c r="BDQ59" s="17"/>
      <c r="BDR59" s="17"/>
      <c r="BFK59" s="17"/>
      <c r="BFL59" s="17"/>
      <c r="BHE59" s="17"/>
      <c r="BHF59" s="17"/>
      <c r="BIY59" s="17"/>
      <c r="BIZ59" s="17"/>
      <c r="BKS59" s="17"/>
      <c r="BKT59" s="17"/>
      <c r="BMM59" s="17"/>
      <c r="BMN59" s="17"/>
      <c r="BOG59" s="17"/>
      <c r="BOH59" s="17"/>
      <c r="BQA59" s="17"/>
      <c r="BQB59" s="17"/>
      <c r="BRU59" s="17"/>
      <c r="BRV59" s="17"/>
      <c r="BTO59" s="17"/>
      <c r="BTP59" s="17"/>
      <c r="BVI59" s="17"/>
      <c r="BVJ59" s="17"/>
      <c r="BXC59" s="17"/>
      <c r="BXD59" s="17"/>
      <c r="BYW59" s="17"/>
      <c r="BYX59" s="17"/>
      <c r="CAQ59" s="17"/>
      <c r="CAR59" s="17"/>
      <c r="CCK59" s="17"/>
      <c r="CCL59" s="17"/>
      <c r="CEE59" s="17"/>
      <c r="CEF59" s="17"/>
      <c r="CFY59" s="17"/>
      <c r="CFZ59" s="17"/>
      <c r="CHS59" s="17"/>
      <c r="CHT59" s="17"/>
      <c r="CJM59" s="17"/>
      <c r="CJN59" s="17"/>
      <c r="CLG59" s="17"/>
      <c r="CLH59" s="17"/>
      <c r="CNA59" s="17"/>
      <c r="CNB59" s="17"/>
      <c r="COU59" s="17"/>
      <c r="COV59" s="17"/>
      <c r="CQO59" s="17"/>
      <c r="CQP59" s="17"/>
      <c r="CSI59" s="17"/>
      <c r="CSJ59" s="17"/>
      <c r="CUC59" s="17"/>
      <c r="CUD59" s="17"/>
      <c r="CVW59" s="17"/>
      <c r="CVX59" s="17"/>
      <c r="CXQ59" s="17"/>
      <c r="CXR59" s="17"/>
      <c r="CZK59" s="17"/>
      <c r="CZL59" s="17"/>
      <c r="DBE59" s="17"/>
      <c r="DBF59" s="17"/>
      <c r="DCY59" s="17"/>
      <c r="DCZ59" s="17"/>
      <c r="DES59" s="17"/>
      <c r="DET59" s="17"/>
      <c r="DGM59" s="17"/>
      <c r="DGN59" s="17"/>
      <c r="DIG59" s="17"/>
      <c r="DIH59" s="17"/>
      <c r="DKA59" s="17"/>
      <c r="DKB59" s="17"/>
      <c r="DLU59" s="17"/>
      <c r="DLV59" s="17"/>
      <c r="DNO59" s="17"/>
      <c r="DNP59" s="17"/>
      <c r="DPI59" s="17"/>
      <c r="DPJ59" s="17"/>
      <c r="DRC59" s="17"/>
      <c r="DRD59" s="17"/>
      <c r="DSW59" s="17"/>
      <c r="DSX59" s="17"/>
      <c r="DUQ59" s="17"/>
      <c r="DUR59" s="17"/>
      <c r="DWK59" s="17"/>
      <c r="DWL59" s="17"/>
      <c r="DYE59" s="17"/>
      <c r="DYF59" s="17"/>
      <c r="DZY59" s="17"/>
      <c r="DZZ59" s="17"/>
      <c r="EBS59" s="17"/>
      <c r="EBT59" s="17"/>
      <c r="EDM59" s="17"/>
      <c r="EDN59" s="17"/>
      <c r="EFG59" s="17"/>
      <c r="EFH59" s="17"/>
      <c r="EHA59" s="17"/>
      <c r="EHB59" s="17"/>
      <c r="EIU59" s="17"/>
      <c r="EIV59" s="17"/>
      <c r="EKO59" s="17"/>
      <c r="EKP59" s="17"/>
      <c r="EMI59" s="17"/>
      <c r="EMJ59" s="17"/>
      <c r="EOC59" s="17"/>
      <c r="EOD59" s="17"/>
      <c r="EPW59" s="17"/>
      <c r="EPX59" s="17"/>
      <c r="ERQ59" s="17"/>
      <c r="ERR59" s="17"/>
      <c r="ETK59" s="17"/>
      <c r="ETL59" s="17"/>
      <c r="EVE59" s="17"/>
      <c r="EVF59" s="17"/>
      <c r="EWY59" s="17"/>
      <c r="EWZ59" s="17"/>
      <c r="EYS59" s="17"/>
      <c r="EYT59" s="17"/>
      <c r="FAM59" s="17"/>
      <c r="FAN59" s="17"/>
      <c r="FCG59" s="17"/>
      <c r="FCH59" s="17"/>
      <c r="FEA59" s="17"/>
      <c r="FEB59" s="17"/>
      <c r="FFU59" s="17"/>
      <c r="FFV59" s="17"/>
      <c r="FHO59" s="17"/>
      <c r="FHP59" s="17"/>
      <c r="FJI59" s="17"/>
      <c r="FJJ59" s="17"/>
      <c r="FLC59" s="17"/>
      <c r="FLD59" s="17"/>
      <c r="FMW59" s="17"/>
      <c r="FMX59" s="17"/>
      <c r="FOQ59" s="17"/>
      <c r="FOR59" s="17"/>
      <c r="FQK59" s="17"/>
      <c r="FQL59" s="17"/>
      <c r="FSE59" s="17"/>
      <c r="FSF59" s="17"/>
      <c r="FTY59" s="17"/>
      <c r="FTZ59" s="17"/>
      <c r="FVS59" s="17"/>
      <c r="FVT59" s="17"/>
      <c r="FXM59" s="17"/>
      <c r="FXN59" s="17"/>
      <c r="FZG59" s="17"/>
      <c r="FZH59" s="17"/>
      <c r="GBA59" s="17"/>
      <c r="GBB59" s="17"/>
      <c r="GCU59" s="17"/>
      <c r="GCV59" s="17"/>
      <c r="GEO59" s="17"/>
      <c r="GEP59" s="17"/>
      <c r="GGI59" s="17"/>
      <c r="GGJ59" s="17"/>
      <c r="GIC59" s="17"/>
      <c r="GID59" s="17"/>
      <c r="GJW59" s="17"/>
      <c r="GJX59" s="17"/>
      <c r="GLQ59" s="17"/>
      <c r="GLR59" s="17"/>
      <c r="GNK59" s="17"/>
      <c r="GNL59" s="17"/>
      <c r="GPE59" s="17"/>
      <c r="GPF59" s="17"/>
      <c r="GQY59" s="17"/>
      <c r="GQZ59" s="17"/>
      <c r="GSS59" s="17"/>
      <c r="GST59" s="17"/>
      <c r="GUM59" s="17"/>
      <c r="GUN59" s="17"/>
      <c r="GWG59" s="17"/>
      <c r="GWH59" s="17"/>
      <c r="GYA59" s="17"/>
      <c r="GYB59" s="17"/>
      <c r="GZU59" s="17"/>
      <c r="GZV59" s="17"/>
      <c r="HBO59" s="17"/>
      <c r="HBP59" s="17"/>
      <c r="HDI59" s="17"/>
      <c r="HDJ59" s="17"/>
      <c r="HFC59" s="17"/>
      <c r="HFD59" s="17"/>
      <c r="HGW59" s="17"/>
      <c r="HGX59" s="17"/>
      <c r="HIQ59" s="17"/>
      <c r="HIR59" s="17"/>
      <c r="HKK59" s="17"/>
      <c r="HKL59" s="17"/>
      <c r="HME59" s="17"/>
      <c r="HMF59" s="17"/>
      <c r="HNY59" s="17"/>
      <c r="HNZ59" s="17"/>
      <c r="HPS59" s="17"/>
      <c r="HPT59" s="17"/>
      <c r="HRM59" s="17"/>
      <c r="HRN59" s="17"/>
      <c r="HTG59" s="17"/>
      <c r="HTH59" s="17"/>
      <c r="HVA59" s="17"/>
      <c r="HVB59" s="17"/>
      <c r="HWU59" s="17"/>
      <c r="HWV59" s="17"/>
      <c r="HYO59" s="17"/>
      <c r="HYP59" s="17"/>
      <c r="IAI59" s="17"/>
      <c r="IAJ59" s="17"/>
      <c r="ICC59" s="17"/>
      <c r="ICD59" s="17"/>
      <c r="IDW59" s="17"/>
      <c r="IDX59" s="17"/>
      <c r="IFQ59" s="17"/>
      <c r="IFR59" s="17"/>
      <c r="IHK59" s="17"/>
      <c r="IHL59" s="17"/>
      <c r="IJE59" s="17"/>
      <c r="IJF59" s="17"/>
      <c r="IKY59" s="17"/>
      <c r="IKZ59" s="17"/>
      <c r="IMS59" s="17"/>
      <c r="IMT59" s="17"/>
      <c r="IOM59" s="17"/>
      <c r="ION59" s="17"/>
      <c r="IQG59" s="17"/>
      <c r="IQH59" s="17"/>
      <c r="ISA59" s="17"/>
      <c r="ISB59" s="17"/>
      <c r="ITU59" s="17"/>
      <c r="ITV59" s="17"/>
      <c r="IVO59" s="17"/>
      <c r="IVP59" s="17"/>
      <c r="IXI59" s="17"/>
      <c r="IXJ59" s="17"/>
      <c r="IZC59" s="17"/>
      <c r="IZD59" s="17"/>
      <c r="JAW59" s="17"/>
      <c r="JAX59" s="17"/>
      <c r="JCQ59" s="17"/>
      <c r="JCR59" s="17"/>
      <c r="JEK59" s="17"/>
      <c r="JEL59" s="17"/>
      <c r="JGE59" s="17"/>
      <c r="JGF59" s="17"/>
      <c r="JHY59" s="17"/>
      <c r="JHZ59" s="17"/>
      <c r="JJS59" s="17"/>
      <c r="JJT59" s="17"/>
      <c r="JLM59" s="17"/>
      <c r="JLN59" s="17"/>
      <c r="JNG59" s="17"/>
      <c r="JNH59" s="17"/>
      <c r="JPA59" s="17"/>
      <c r="JPB59" s="17"/>
      <c r="JQU59" s="17"/>
      <c r="JQV59" s="17"/>
      <c r="JSO59" s="17"/>
      <c r="JSP59" s="17"/>
      <c r="JUI59" s="17"/>
      <c r="JUJ59" s="17"/>
      <c r="JWC59" s="17"/>
      <c r="JWD59" s="17"/>
      <c r="JXW59" s="17"/>
      <c r="JXX59" s="17"/>
      <c r="JZQ59" s="17"/>
      <c r="JZR59" s="17"/>
      <c r="KBK59" s="17"/>
      <c r="KBL59" s="17"/>
      <c r="KDE59" s="17"/>
      <c r="KDF59" s="17"/>
      <c r="KEY59" s="17"/>
      <c r="KEZ59" s="17"/>
      <c r="KGS59" s="17"/>
      <c r="KGT59" s="17"/>
      <c r="KIM59" s="17"/>
      <c r="KIN59" s="17"/>
      <c r="KKG59" s="17"/>
      <c r="KKH59" s="17"/>
      <c r="KMA59" s="17"/>
      <c r="KMB59" s="17"/>
      <c r="KNU59" s="17"/>
      <c r="KNV59" s="17"/>
      <c r="KPO59" s="17"/>
      <c r="KPP59" s="17"/>
      <c r="KRI59" s="17"/>
      <c r="KRJ59" s="17"/>
      <c r="KTC59" s="17"/>
      <c r="KTD59" s="17"/>
      <c r="KUW59" s="17"/>
      <c r="KUX59" s="17"/>
      <c r="KWQ59" s="17"/>
      <c r="KWR59" s="17"/>
      <c r="KYK59" s="17"/>
      <c r="KYL59" s="17"/>
      <c r="LAE59" s="17"/>
      <c r="LAF59" s="17"/>
      <c r="LBY59" s="17"/>
      <c r="LBZ59" s="17"/>
      <c r="LDS59" s="17"/>
      <c r="LDT59" s="17"/>
      <c r="LFM59" s="17"/>
      <c r="LFN59" s="17"/>
      <c r="LHG59" s="17"/>
      <c r="LHH59" s="17"/>
      <c r="LJA59" s="17"/>
      <c r="LJB59" s="17"/>
      <c r="LKU59" s="17"/>
      <c r="LKV59" s="17"/>
      <c r="LMO59" s="17"/>
      <c r="LMP59" s="17"/>
      <c r="LOI59" s="17"/>
      <c r="LOJ59" s="17"/>
      <c r="LQC59" s="17"/>
      <c r="LQD59" s="17"/>
      <c r="LRW59" s="17"/>
      <c r="LRX59" s="17"/>
      <c r="LTQ59" s="17"/>
      <c r="LTR59" s="17"/>
      <c r="LVK59" s="17"/>
      <c r="LVL59" s="17"/>
      <c r="LXE59" s="17"/>
      <c r="LXF59" s="17"/>
      <c r="LYY59" s="17"/>
      <c r="LYZ59" s="17"/>
      <c r="MAS59" s="17"/>
      <c r="MAT59" s="17"/>
      <c r="MCM59" s="17"/>
      <c r="MCN59" s="17"/>
      <c r="MEG59" s="17"/>
      <c r="MEH59" s="17"/>
      <c r="MGA59" s="17"/>
      <c r="MGB59" s="17"/>
      <c r="MHU59" s="17"/>
      <c r="MHV59" s="17"/>
      <c r="MJO59" s="17"/>
      <c r="MJP59" s="17"/>
      <c r="MLI59" s="17"/>
      <c r="MLJ59" s="17"/>
      <c r="MNC59" s="17"/>
      <c r="MND59" s="17"/>
      <c r="MOW59" s="17"/>
      <c r="MOX59" s="17"/>
      <c r="MQQ59" s="17"/>
      <c r="MQR59" s="17"/>
      <c r="MSK59" s="17"/>
      <c r="MSL59" s="17"/>
      <c r="MUE59" s="17"/>
      <c r="MUF59" s="17"/>
      <c r="MVY59" s="17"/>
      <c r="MVZ59" s="17"/>
      <c r="MXS59" s="17"/>
      <c r="MXT59" s="17"/>
      <c r="MZM59" s="17"/>
      <c r="MZN59" s="17"/>
      <c r="NBG59" s="17"/>
      <c r="NBH59" s="17"/>
      <c r="NDA59" s="17"/>
      <c r="NDB59" s="17"/>
      <c r="NEU59" s="17"/>
      <c r="NEV59" s="17"/>
      <c r="NGO59" s="17"/>
      <c r="NGP59" s="17"/>
      <c r="NII59" s="17"/>
      <c r="NIJ59" s="17"/>
      <c r="NKC59" s="17"/>
      <c r="NKD59" s="17"/>
      <c r="NLW59" s="17"/>
      <c r="NLX59" s="17"/>
      <c r="NNQ59" s="17"/>
      <c r="NNR59" s="17"/>
      <c r="NPK59" s="17"/>
      <c r="NPL59" s="17"/>
      <c r="NRE59" s="17"/>
      <c r="NRF59" s="17"/>
      <c r="NSY59" s="17"/>
      <c r="NSZ59" s="17"/>
      <c r="NUS59" s="17"/>
      <c r="NUT59" s="17"/>
      <c r="NWM59" s="17"/>
      <c r="NWN59" s="17"/>
      <c r="NYG59" s="17"/>
      <c r="NYH59" s="17"/>
      <c r="OAA59" s="17"/>
      <c r="OAB59" s="17"/>
      <c r="OBU59" s="17"/>
      <c r="OBV59" s="17"/>
      <c r="ODO59" s="17"/>
      <c r="ODP59" s="17"/>
      <c r="OFI59" s="17"/>
      <c r="OFJ59" s="17"/>
      <c r="OHC59" s="17"/>
      <c r="OHD59" s="17"/>
      <c r="OIW59" s="17"/>
      <c r="OIX59" s="17"/>
      <c r="OKQ59" s="17"/>
      <c r="OKR59" s="17"/>
      <c r="OMK59" s="17"/>
      <c r="OML59" s="17"/>
      <c r="OOE59" s="17"/>
      <c r="OOF59" s="17"/>
      <c r="OPY59" s="17"/>
      <c r="OPZ59" s="17"/>
      <c r="ORS59" s="17"/>
      <c r="ORT59" s="17"/>
      <c r="OTM59" s="17"/>
      <c r="OTN59" s="17"/>
      <c r="OVG59" s="17"/>
      <c r="OVH59" s="17"/>
      <c r="OXA59" s="17"/>
      <c r="OXB59" s="17"/>
      <c r="OYU59" s="17"/>
      <c r="OYV59" s="17"/>
      <c r="PAO59" s="17"/>
      <c r="PAP59" s="17"/>
      <c r="PCI59" s="17"/>
      <c r="PCJ59" s="17"/>
      <c r="PEC59" s="17"/>
      <c r="PED59" s="17"/>
      <c r="PFW59" s="17"/>
      <c r="PFX59" s="17"/>
      <c r="PHQ59" s="17"/>
      <c r="PHR59" s="17"/>
      <c r="PJK59" s="17"/>
      <c r="PJL59" s="17"/>
      <c r="PLE59" s="17"/>
      <c r="PLF59" s="17"/>
      <c r="PMY59" s="17"/>
      <c r="PMZ59" s="17"/>
      <c r="POS59" s="17"/>
      <c r="POT59" s="17"/>
      <c r="PQM59" s="17"/>
      <c r="PQN59" s="17"/>
      <c r="PSG59" s="17"/>
      <c r="PSH59" s="17"/>
      <c r="PUA59" s="17"/>
      <c r="PUB59" s="17"/>
      <c r="PVU59" s="17"/>
      <c r="PVV59" s="17"/>
      <c r="PXO59" s="17"/>
      <c r="PXP59" s="17"/>
      <c r="PZI59" s="17"/>
      <c r="PZJ59" s="17"/>
      <c r="QBC59" s="17"/>
      <c r="QBD59" s="17"/>
      <c r="QCW59" s="17"/>
      <c r="QCX59" s="17"/>
      <c r="QEQ59" s="17"/>
      <c r="QER59" s="17"/>
      <c r="QGK59" s="17"/>
      <c r="QGL59" s="17"/>
      <c r="QIE59" s="17"/>
      <c r="QIF59" s="17"/>
      <c r="QJY59" s="17"/>
      <c r="QJZ59" s="17"/>
      <c r="QLS59" s="17"/>
      <c r="QLT59" s="17"/>
      <c r="QNM59" s="17"/>
      <c r="QNN59" s="17"/>
      <c r="QPG59" s="17"/>
      <c r="QPH59" s="17"/>
      <c r="QRA59" s="17"/>
      <c r="QRB59" s="17"/>
      <c r="QSU59" s="17"/>
      <c r="QSV59" s="17"/>
      <c r="QUO59" s="17"/>
      <c r="QUP59" s="17"/>
      <c r="QWI59" s="17"/>
      <c r="QWJ59" s="17"/>
      <c r="QYC59" s="17"/>
      <c r="QYD59" s="17"/>
      <c r="QZW59" s="17"/>
      <c r="QZX59" s="17"/>
      <c r="RBQ59" s="17"/>
      <c r="RBR59" s="17"/>
      <c r="RDK59" s="17"/>
      <c r="RDL59" s="17"/>
      <c r="RFE59" s="17"/>
      <c r="RFF59" s="17"/>
      <c r="RGY59" s="17"/>
      <c r="RGZ59" s="17"/>
      <c r="RIS59" s="17"/>
      <c r="RIT59" s="17"/>
      <c r="RKM59" s="17"/>
      <c r="RKN59" s="17"/>
      <c r="RMG59" s="17"/>
      <c r="RMH59" s="17"/>
      <c r="ROA59" s="17"/>
      <c r="ROB59" s="17"/>
      <c r="RPU59" s="17"/>
      <c r="RPV59" s="17"/>
      <c r="RRO59" s="17"/>
      <c r="RRP59" s="17"/>
      <c r="RTI59" s="17"/>
      <c r="RTJ59" s="17"/>
      <c r="RVC59" s="17"/>
      <c r="RVD59" s="17"/>
      <c r="RWW59" s="17"/>
      <c r="RWX59" s="17"/>
      <c r="RYQ59" s="17"/>
      <c r="RYR59" s="17"/>
      <c r="SAK59" s="17"/>
      <c r="SAL59" s="17"/>
      <c r="SCE59" s="17"/>
      <c r="SCF59" s="17"/>
      <c r="SDY59" s="17"/>
      <c r="SDZ59" s="17"/>
      <c r="SFS59" s="17"/>
      <c r="SFT59" s="17"/>
      <c r="SHM59" s="17"/>
      <c r="SHN59" s="17"/>
      <c r="SJG59" s="17"/>
      <c r="SJH59" s="17"/>
      <c r="SLA59" s="17"/>
      <c r="SLB59" s="17"/>
      <c r="SMU59" s="17"/>
      <c r="SMV59" s="17"/>
      <c r="SOO59" s="17"/>
      <c r="SOP59" s="17"/>
      <c r="SQI59" s="17"/>
      <c r="SQJ59" s="17"/>
      <c r="SSC59" s="17"/>
      <c r="SSD59" s="17"/>
      <c r="STW59" s="17"/>
      <c r="STX59" s="17"/>
      <c r="SVQ59" s="17"/>
      <c r="SVR59" s="17"/>
      <c r="SXK59" s="17"/>
      <c r="SXL59" s="17"/>
      <c r="SZE59" s="17"/>
      <c r="SZF59" s="17"/>
      <c r="TAY59" s="17"/>
      <c r="TAZ59" s="17"/>
      <c r="TCS59" s="17"/>
      <c r="TCT59" s="17"/>
      <c r="TEM59" s="17"/>
      <c r="TEN59" s="17"/>
      <c r="TGG59" s="17"/>
      <c r="TGH59" s="17"/>
      <c r="TIA59" s="17"/>
      <c r="TIB59" s="17"/>
      <c r="TJU59" s="17"/>
      <c r="TJV59" s="17"/>
      <c r="TLO59" s="17"/>
      <c r="TLP59" s="17"/>
      <c r="TNI59" s="17"/>
      <c r="TNJ59" s="17"/>
      <c r="TPC59" s="17"/>
      <c r="TPD59" s="17"/>
      <c r="TQW59" s="17"/>
      <c r="TQX59" s="17"/>
      <c r="TSQ59" s="17"/>
      <c r="TSR59" s="17"/>
      <c r="TUK59" s="17"/>
      <c r="TUL59" s="17"/>
      <c r="TWE59" s="17"/>
      <c r="TWF59" s="17"/>
      <c r="TXY59" s="17"/>
      <c r="TXZ59" s="17"/>
      <c r="TZS59" s="17"/>
      <c r="TZT59" s="17"/>
      <c r="UBM59" s="17"/>
      <c r="UBN59" s="17"/>
      <c r="UDG59" s="17"/>
      <c r="UDH59" s="17"/>
      <c r="UFA59" s="17"/>
      <c r="UFB59" s="17"/>
      <c r="UGU59" s="17"/>
      <c r="UGV59" s="17"/>
      <c r="UIO59" s="17"/>
      <c r="UIP59" s="17"/>
      <c r="UKI59" s="17"/>
      <c r="UKJ59" s="17"/>
      <c r="UMC59" s="17"/>
      <c r="UMD59" s="17"/>
      <c r="UNW59" s="17"/>
      <c r="UNX59" s="17"/>
      <c r="UPQ59" s="17"/>
      <c r="UPR59" s="17"/>
      <c r="URK59" s="17"/>
      <c r="URL59" s="17"/>
      <c r="UTE59" s="17"/>
      <c r="UTF59" s="17"/>
      <c r="UUY59" s="17"/>
      <c r="UUZ59" s="17"/>
      <c r="UWS59" s="17"/>
      <c r="UWT59" s="17"/>
      <c r="UYM59" s="17"/>
      <c r="UYN59" s="17"/>
      <c r="VAG59" s="17"/>
      <c r="VAH59" s="17"/>
      <c r="VCA59" s="17"/>
      <c r="VCB59" s="17"/>
      <c r="VDU59" s="17"/>
      <c r="VDV59" s="17"/>
      <c r="VFO59" s="17"/>
      <c r="VFP59" s="17"/>
      <c r="VHI59" s="17"/>
      <c r="VHJ59" s="17"/>
      <c r="VJC59" s="17"/>
      <c r="VJD59" s="17"/>
      <c r="VKW59" s="17"/>
      <c r="VKX59" s="17"/>
      <c r="VMQ59" s="17"/>
      <c r="VMR59" s="17"/>
      <c r="VOK59" s="17"/>
      <c r="VOL59" s="17"/>
      <c r="VQE59" s="17"/>
      <c r="VQF59" s="17"/>
      <c r="VRY59" s="17"/>
      <c r="VRZ59" s="17"/>
      <c r="VTS59" s="17"/>
      <c r="VTT59" s="17"/>
      <c r="VVM59" s="17"/>
      <c r="VVN59" s="17"/>
      <c r="VXG59" s="17"/>
      <c r="VXH59" s="17"/>
      <c r="VZA59" s="17"/>
      <c r="VZB59" s="17"/>
      <c r="WAU59" s="17"/>
      <c r="WAV59" s="17"/>
      <c r="WCO59" s="17"/>
      <c r="WCP59" s="17"/>
      <c r="WEI59" s="17"/>
      <c r="WEJ59" s="17"/>
      <c r="WGC59" s="17"/>
      <c r="WGD59" s="17"/>
      <c r="WHW59" s="17"/>
      <c r="WHX59" s="17"/>
      <c r="WJQ59" s="17"/>
      <c r="WJR59" s="17"/>
      <c r="WLK59" s="17"/>
      <c r="WLL59" s="17"/>
      <c r="WNE59" s="17"/>
      <c r="WNF59" s="17"/>
      <c r="WOY59" s="17"/>
      <c r="WOZ59" s="17"/>
      <c r="WQS59" s="17"/>
      <c r="WQT59" s="17"/>
      <c r="WSM59" s="17"/>
      <c r="WSN59" s="17"/>
      <c r="WUG59" s="17"/>
      <c r="WUH59" s="17"/>
      <c r="WWA59" s="17"/>
      <c r="WWB59" s="17"/>
      <c r="WXU59" s="17"/>
      <c r="WXV59" s="17"/>
      <c r="WZO59" s="17"/>
      <c r="WZP59" s="17"/>
      <c r="XBI59" s="17"/>
      <c r="XBJ59" s="17"/>
      <c r="XDC59" s="17"/>
      <c r="XDD59" s="17"/>
      <c r="XEW59" s="17"/>
      <c r="XEX59" s="17"/>
    </row>
    <row r="60" spans="1:1014 1059:2026 2071:3038 3083:4096 4141:5108 5153:6120 6165:7132 7177:8190 8235:9202 9247:10214 10259:11226 11271:12284 12329:13296 13341:14308 14353:15320 15365:16378" ht="15.75" customHeight="1">
      <c r="A60" s="20"/>
      <c r="B60" s="68" t="s">
        <v>94</v>
      </c>
      <c r="C60" s="78">
        <f>C59*'valores %'!C56</f>
        <v>2646.4189184186366</v>
      </c>
      <c r="D60" s="78">
        <f>D59*'valores %'!D56</f>
        <v>14.049586776859504</v>
      </c>
      <c r="E60" s="78">
        <f>E59*'valores %'!E56</f>
        <v>18.26923076923077</v>
      </c>
      <c r="F60" s="78">
        <f>F59*'valores %'!F56</f>
        <v>16.453900709219859</v>
      </c>
      <c r="G60" s="78">
        <f>G59*'valores %'!G56</f>
        <v>32.291970802919707</v>
      </c>
      <c r="H60" s="78">
        <f>H59*'valores %'!H56</f>
        <v>29.314285714285717</v>
      </c>
      <c r="I60" s="78">
        <f>I59*'valores %'!I56</f>
        <v>30.045112781954884</v>
      </c>
      <c r="J60" s="78">
        <f>J59*'valores %'!J56</f>
        <v>51.692307692307693</v>
      </c>
      <c r="K60" s="78">
        <f>K59*'valores %'!K56</f>
        <v>53.55555555555555</v>
      </c>
      <c r="L60" s="78">
        <f>L59*'valores %'!L56</f>
        <v>52.966666666666669</v>
      </c>
      <c r="M60" s="78">
        <f>M59*'valores %'!M56</f>
        <v>49.101123595505619</v>
      </c>
      <c r="N60" s="78">
        <f>N59*'valores %'!N56</f>
        <v>49.186046511627914</v>
      </c>
      <c r="O60" s="78">
        <f>O59*'valores %'!O56</f>
        <v>42.722891566265062</v>
      </c>
      <c r="P60" s="78">
        <f>P59*'valores %'!P56</f>
        <v>42.444444444444436</v>
      </c>
      <c r="Q60" s="78">
        <f>Q59*'valores %'!Q56</f>
        <v>50.361445783132524</v>
      </c>
      <c r="R60" s="78">
        <f>R59*'valores %'!R56</f>
        <v>44.107142857142861</v>
      </c>
      <c r="S60" s="78">
        <f>S59*'valores %'!S56</f>
        <v>42.247058823529414</v>
      </c>
      <c r="T60" s="78">
        <f>T59*'valores %'!T56</f>
        <v>38.873563218390807</v>
      </c>
      <c r="U60" s="78">
        <f>U59*'valores %'!U56</f>
        <v>36.704545454545453</v>
      </c>
      <c r="V60" s="78">
        <f>V59*'valores %'!V56</f>
        <v>44.689655172413794</v>
      </c>
      <c r="W60" s="78">
        <f>W59*'valores %'!W56</f>
        <v>49.604651162790702</v>
      </c>
      <c r="X60" s="78">
        <f>X59*'valores %'!X56</f>
        <v>189.45882352941177</v>
      </c>
      <c r="Y60" s="78">
        <f>Y59*'valores %'!Y56</f>
        <v>196.68131868131869</v>
      </c>
      <c r="Z60" s="78">
        <f>Z59*'valores %'!Z56</f>
        <v>190.74723247232473</v>
      </c>
      <c r="AA60" s="78">
        <f>AA59*'valores %'!AA56</f>
        <v>206.00229357798165</v>
      </c>
      <c r="AB60" s="78">
        <f>AB59*'valores %'!AB56</f>
        <v>204.01856148491879</v>
      </c>
      <c r="AC60" s="78">
        <f>AC59*'valores %'!AC56</f>
        <v>205.82828282828282</v>
      </c>
      <c r="AD60" s="78">
        <f>AD59*'valores %'!AD56</f>
        <v>151.6893203883495</v>
      </c>
      <c r="AE60" s="78">
        <f>AE59*'valores %'!AE56</f>
        <v>143.25523012552301</v>
      </c>
      <c r="AF60" s="78">
        <f>AF59*'valores %'!AF56</f>
        <v>118.37078651685394</v>
      </c>
      <c r="AG60" s="78">
        <f>AG59*'valores %'!AG56</f>
        <v>100.22222222222221</v>
      </c>
      <c r="AH60" s="78">
        <f>AH59*'valores %'!AH56</f>
        <v>75.784090909090907</v>
      </c>
      <c r="AI60" s="78">
        <f>AI59*'valores %'!AI56</f>
        <v>38.800000000000004</v>
      </c>
      <c r="AJ60" s="78">
        <f>AJ59*'valores %'!AJ56</f>
        <v>29.826923076923077</v>
      </c>
      <c r="AK60" s="78">
        <f>AK59*'valores %'!AK56</f>
        <v>28.557692307692307</v>
      </c>
      <c r="AL60" s="78">
        <f>AL59*'valores %'!AL56</f>
        <v>2.333333333333333</v>
      </c>
      <c r="AM60" s="78">
        <f>AM59*'valores %'!AM56</f>
        <v>9.8421052631578956</v>
      </c>
      <c r="AN60" s="78">
        <f>AN59*'valores %'!AN56</f>
        <v>11.806207418622256</v>
      </c>
      <c r="AO60" s="78">
        <f>AO59*'valores %'!AO56</f>
        <v>23.710526315789473</v>
      </c>
      <c r="AP60" s="78">
        <f>AP59*'valores %'!AP56</f>
        <v>1356.8705526116578</v>
      </c>
      <c r="AQ60" s="78">
        <f>AQ59*'valores %'!AQ56</f>
        <v>125.83823529411765</v>
      </c>
      <c r="AR60" s="78">
        <f>AR59*'valores %'!AR56</f>
        <v>118.23737373737374</v>
      </c>
      <c r="AS60" s="78">
        <f>AS59*'valores %'!AS56</f>
        <v>588.62452687358063</v>
      </c>
      <c r="AT60" s="78">
        <f>AT59*'valores %'!AT56</f>
        <v>44.854368932038838</v>
      </c>
      <c r="AU60" s="65"/>
      <c r="AV60" s="227">
        <f t="shared" si="5"/>
        <v>2646.4189184186366</v>
      </c>
      <c r="AW60" s="228">
        <f t="shared" si="0"/>
        <v>439.64867914239892</v>
      </c>
      <c r="AX60" s="228">
        <f t="shared" si="1"/>
        <v>254.73820058118548</v>
      </c>
      <c r="AY60" s="228">
        <f t="shared" si="2"/>
        <v>480.43444854593497</v>
      </c>
      <c r="AZ60" s="228">
        <f t="shared" si="3"/>
        <v>1101.5409208773806</v>
      </c>
      <c r="BA60" s="228">
        <f t="shared" si="4"/>
        <v>391.56171503278244</v>
      </c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5"/>
      <c r="EJ60" s="65"/>
      <c r="EK60" s="65"/>
      <c r="EL60" s="65"/>
      <c r="EM60" s="65"/>
      <c r="EN60" s="65"/>
      <c r="EO60" s="65"/>
      <c r="EP60" s="65"/>
      <c r="EQ60" s="65"/>
      <c r="ER60" s="65"/>
      <c r="ES60" s="65"/>
      <c r="ET60" s="65"/>
      <c r="EU60" s="65"/>
      <c r="EV60" s="65"/>
      <c r="EW60" s="65"/>
      <c r="EX60" s="65"/>
      <c r="EY60" s="65"/>
      <c r="EZ60" s="65"/>
      <c r="FA60" s="65"/>
      <c r="FB60" s="65"/>
      <c r="FC60" s="65"/>
      <c r="FD60" s="65"/>
      <c r="FE60" s="65"/>
      <c r="FF60" s="65"/>
      <c r="FG60" s="65"/>
      <c r="FH60" s="65"/>
      <c r="FI60" s="65"/>
      <c r="FJ60" s="65"/>
      <c r="FK60" s="65"/>
      <c r="FL60" s="65"/>
      <c r="FM60" s="65"/>
      <c r="FN60" s="65"/>
      <c r="FO60" s="65"/>
      <c r="FP60" s="65"/>
      <c r="FQ60" s="65"/>
      <c r="FR60" s="65"/>
      <c r="FS60" s="65"/>
      <c r="FT60" s="65"/>
      <c r="FU60" s="65"/>
      <c r="FV60" s="65"/>
      <c r="FW60" s="65"/>
      <c r="FX60" s="65"/>
      <c r="FY60" s="65"/>
      <c r="FZ60" s="65"/>
      <c r="GA60" s="65"/>
      <c r="GB60" s="65"/>
      <c r="GC60" s="65"/>
      <c r="GD60" s="65"/>
      <c r="GE60" s="65"/>
      <c r="GF60" s="65"/>
      <c r="GG60" s="65"/>
      <c r="GH60" s="65"/>
      <c r="GI60" s="65"/>
      <c r="GJ60" s="65"/>
      <c r="GK60" s="65"/>
      <c r="GL60" s="65"/>
      <c r="GM60" s="65"/>
      <c r="GN60" s="65"/>
      <c r="GO60" s="65"/>
      <c r="GP60" s="65"/>
      <c r="GQ60" s="65"/>
      <c r="GR60" s="65"/>
      <c r="GS60" s="65"/>
      <c r="GT60" s="65"/>
      <c r="GU60" s="65"/>
      <c r="GV60" s="65"/>
      <c r="GW60" s="65"/>
      <c r="GX60" s="65"/>
      <c r="GY60" s="65"/>
      <c r="GZ60" s="65"/>
      <c r="HA60" s="65"/>
      <c r="HB60" s="65"/>
      <c r="HC60" s="65"/>
      <c r="HD60" s="65"/>
      <c r="HE60" s="65"/>
      <c r="HF60" s="65"/>
      <c r="HG60" s="65"/>
      <c r="HH60" s="65"/>
      <c r="HI60" s="65"/>
      <c r="HJ60" s="65"/>
      <c r="HK60" s="65"/>
      <c r="HL60" s="65"/>
      <c r="HM60" s="65"/>
      <c r="HN60" s="65"/>
      <c r="HO60" s="65"/>
      <c r="HP60" s="65"/>
      <c r="HQ60" s="65"/>
      <c r="HR60" s="65"/>
      <c r="HS60" s="65"/>
      <c r="HT60" s="65"/>
      <c r="HU60" s="65"/>
      <c r="HV60" s="65"/>
      <c r="HW60" s="65"/>
      <c r="HX60" s="65"/>
      <c r="HY60" s="65"/>
      <c r="HZ60" s="65"/>
      <c r="IA60" s="65"/>
      <c r="IB60" s="65"/>
      <c r="IC60" s="65"/>
      <c r="ID60" s="65"/>
      <c r="IE60" s="65"/>
      <c r="IF60" s="65"/>
      <c r="IG60" s="65"/>
      <c r="IH60" s="65"/>
      <c r="II60" s="65"/>
      <c r="IJ60" s="65"/>
      <c r="IK60" s="65"/>
      <c r="IL60" s="65"/>
      <c r="IM60" s="65"/>
      <c r="IN60" s="65"/>
      <c r="IO60" s="65"/>
      <c r="IP60" s="65"/>
      <c r="IQ60" s="65"/>
    </row>
    <row r="61" spans="1:1014 1059:2026 2071:3038 3083:4096 4141:5108 5153:6120 6165:7132 7177:8190 8235:9202 9247:10214 10259:11226 11271:12284 12329:13296 13341:14308 14353:15320 15365:16378" ht="15.75" customHeight="1">
      <c r="A61" s="20"/>
      <c r="B61" s="68" t="s">
        <v>95</v>
      </c>
      <c r="C61" s="78">
        <f>C59*'valores %'!C57</f>
        <v>4952.3786413745656</v>
      </c>
      <c r="D61" s="78">
        <f>D59*'valores %'!D57</f>
        <v>35.537190082644628</v>
      </c>
      <c r="E61" s="78">
        <f>E59*'valores %'!E57</f>
        <v>29.96153846153846</v>
      </c>
      <c r="F61" s="78">
        <f>F59*'valores %'!F57</f>
        <v>33.730496453900706</v>
      </c>
      <c r="G61" s="78">
        <f>G59*'valores %'!G57</f>
        <v>51.897810218978101</v>
      </c>
      <c r="H61" s="78">
        <f>H59*'valores %'!H57</f>
        <v>52.114285714285714</v>
      </c>
      <c r="I61" s="78">
        <f>I59*'valores %'!I57</f>
        <v>51.18796992481203</v>
      </c>
      <c r="J61" s="78">
        <f>J59*'valores %'!J57</f>
        <v>83.692307692307693</v>
      </c>
      <c r="K61" s="78">
        <f>K59*'valores %'!K57</f>
        <v>91.044444444444437</v>
      </c>
      <c r="L61" s="78">
        <f>L59*'valores %'!L57</f>
        <v>85.75555555555556</v>
      </c>
      <c r="M61" s="78">
        <f>M59*'valores %'!M57</f>
        <v>87.86516853932585</v>
      </c>
      <c r="N61" s="78">
        <f>N59*'valores %'!N57</f>
        <v>87.441860465116278</v>
      </c>
      <c r="O61" s="78">
        <f>O59*'valores %'!O57</f>
        <v>78.325301204819255</v>
      </c>
      <c r="P61" s="78">
        <f>P59*'valores %'!P57</f>
        <v>75.456790123456784</v>
      </c>
      <c r="Q61" s="78">
        <f>Q59*'valores %'!Q57</f>
        <v>84.819277108433738</v>
      </c>
      <c r="R61" s="78">
        <f>R59*'valores %'!R57</f>
        <v>76.607142857142847</v>
      </c>
      <c r="S61" s="78">
        <f>S59*'valores %'!S57</f>
        <v>73.376470588235264</v>
      </c>
      <c r="T61" s="78">
        <f>T59*'valores %'!T57</f>
        <v>71.609195402298852</v>
      </c>
      <c r="U61" s="78">
        <f>U59*'valores %'!U57</f>
        <v>65.681818181818173</v>
      </c>
      <c r="V61" s="78">
        <f>V59*'valores %'!V57</f>
        <v>79.448275862068968</v>
      </c>
      <c r="W61" s="78">
        <f>W59*'valores %'!W57</f>
        <v>90.941860465116278</v>
      </c>
      <c r="X61" s="78">
        <f>X59*'valores %'!X57</f>
        <v>370.30588235294118</v>
      </c>
      <c r="Y61" s="78">
        <f>Y59*'valores %'!Y57</f>
        <v>385.08131868131869</v>
      </c>
      <c r="Z61" s="78">
        <f>Z59*'valores %'!Z57</f>
        <v>366.56642066420659</v>
      </c>
      <c r="AA61" s="78">
        <f>AA59*'valores %'!AA57</f>
        <v>402.94954128440367</v>
      </c>
      <c r="AB61" s="78">
        <f>AB59*'valores %'!AB57</f>
        <v>403.4524361948956</v>
      </c>
      <c r="AC61" s="78">
        <f>AC59*'valores %'!AC57</f>
        <v>396.59595959595958</v>
      </c>
      <c r="AD61" s="78">
        <f>AD59*'valores %'!AD57</f>
        <v>296.15533980582524</v>
      </c>
      <c r="AE61" s="78">
        <f>AE59*'valores %'!AE57</f>
        <v>256.77824267782421</v>
      </c>
      <c r="AF61" s="78">
        <f>AF59*'valores %'!AF57</f>
        <v>246.88764044943821</v>
      </c>
      <c r="AG61" s="78">
        <f>AG59*'valores %'!AG57</f>
        <v>181.98245614035088</v>
      </c>
      <c r="AH61" s="78">
        <f>AH59*'valores %'!AH57</f>
        <v>143.59090909090909</v>
      </c>
      <c r="AI61" s="78">
        <f>AI59*'valores %'!AI57</f>
        <v>65.661538461538456</v>
      </c>
      <c r="AJ61" s="78">
        <f>AJ59*'valores %'!AJ57</f>
        <v>43.384615384615387</v>
      </c>
      <c r="AK61" s="78">
        <f>AK59*'valores %'!AK57</f>
        <v>41.53846153846154</v>
      </c>
      <c r="AL61" s="78">
        <f>AL59*'valores %'!AL57</f>
        <v>1.1666666666666665</v>
      </c>
      <c r="AM61" s="78">
        <f>AM59*'valores %'!AM57</f>
        <v>17.368421052631579</v>
      </c>
      <c r="AN61" s="78">
        <f>AN59*'valores %'!AN57</f>
        <v>22.61619984859955</v>
      </c>
      <c r="AO61" s="78">
        <f>AO59*'valores %'!AO57</f>
        <v>41.842105263157897</v>
      </c>
      <c r="AP61" s="78">
        <f>AP59*'valores %'!AP57</f>
        <v>2599.2475397426192</v>
      </c>
      <c r="AQ61" s="78">
        <f>AQ59*'valores %'!AQ57</f>
        <v>239.97058823529412</v>
      </c>
      <c r="AR61" s="78">
        <f>AR59*'valores %'!AR57</f>
        <v>227.82323232323233</v>
      </c>
      <c r="AS61" s="78">
        <f>AS59*'valores %'!AS57</f>
        <v>1126.6146858440572</v>
      </c>
      <c r="AT61" s="78">
        <f>AT59*'valores %'!AT57</f>
        <v>83.592233009708735</v>
      </c>
      <c r="AU61" s="65"/>
      <c r="AV61" s="227">
        <f t="shared" si="5"/>
        <v>4952.3786413745656</v>
      </c>
      <c r="AW61" s="228">
        <f t="shared" si="0"/>
        <v>768.55392875772873</v>
      </c>
      <c r="AX61" s="228">
        <f t="shared" si="1"/>
        <v>447.55069426138567</v>
      </c>
      <c r="AY61" s="228">
        <f t="shared" si="2"/>
        <v>925.77733736144501</v>
      </c>
      <c r="AZ61" s="228">
        <f t="shared" si="3"/>
        <v>2122.4979402231147</v>
      </c>
      <c r="BA61" s="228">
        <f t="shared" si="4"/>
        <v>723.04562106531364</v>
      </c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A61" s="65"/>
      <c r="HB61" s="65"/>
      <c r="HC61" s="65"/>
      <c r="HD61" s="65"/>
      <c r="HE61" s="65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65"/>
      <c r="IC61" s="65"/>
      <c r="ID61" s="65"/>
      <c r="IE61" s="65"/>
      <c r="IF61" s="65"/>
      <c r="IG61" s="65"/>
      <c r="IH61" s="65"/>
      <c r="II61" s="65"/>
      <c r="IJ61" s="65"/>
      <c r="IK61" s="65"/>
      <c r="IL61" s="65"/>
      <c r="IM61" s="65"/>
      <c r="IN61" s="65"/>
      <c r="IO61" s="65"/>
      <c r="IP61" s="65"/>
      <c r="IQ61" s="65"/>
    </row>
    <row r="62" spans="1:1014 1059:2026 2071:3038 3083:4096 4141:5108 5153:6120 6165:7132 7177:8190 8235:9202 9247:10214 10259:11226 11271:12284 12329:13296 13341:14308 14353:15320 15365:16378" ht="15.75" customHeight="1">
      <c r="A62" s="20"/>
      <c r="B62" s="68" t="s">
        <v>96</v>
      </c>
      <c r="C62" s="78">
        <f>C59*'valores %'!C58</f>
        <v>2987.308999151775</v>
      </c>
      <c r="D62" s="78">
        <f>D59*'valores %'!D58</f>
        <v>24.793388429752067</v>
      </c>
      <c r="E62" s="78">
        <f>E59*'valores %'!E58</f>
        <v>24.115384615384613</v>
      </c>
      <c r="F62" s="78">
        <f>F59*'valores %'!F58</f>
        <v>32.085106382978722</v>
      </c>
      <c r="G62" s="78">
        <f>G59*'valores %'!G58</f>
        <v>41.518248175182485</v>
      </c>
      <c r="H62" s="78">
        <f>H59*'valores %'!H58</f>
        <v>44.51428571428572</v>
      </c>
      <c r="I62" s="78">
        <f>I59*'valores %'!I58</f>
        <v>35.609022556390975</v>
      </c>
      <c r="J62" s="78">
        <f>J59*'valores %'!J58</f>
        <v>54.153846153846153</v>
      </c>
      <c r="K62" s="78">
        <f>K59*'valores %'!K58</f>
        <v>53.55555555555555</v>
      </c>
      <c r="L62" s="78">
        <f>L59*'valores %'!L58</f>
        <v>55.488888888888887</v>
      </c>
      <c r="M62" s="78">
        <f>M59*'valores %'!M58</f>
        <v>56.85393258426965</v>
      </c>
      <c r="N62" s="78">
        <f>N59*'valores %'!N58</f>
        <v>57.383720930232563</v>
      </c>
      <c r="O62" s="78">
        <f>O59*'valores %'!O58</f>
        <v>47.46987951807229</v>
      </c>
      <c r="P62" s="78">
        <f>P59*'valores %'!P58</f>
        <v>42.444444444444436</v>
      </c>
      <c r="Q62" s="78">
        <f>Q59*'valores %'!Q58</f>
        <v>50.361445783132524</v>
      </c>
      <c r="R62" s="78">
        <f>R59*'valores %'!R58</f>
        <v>44.107142857142861</v>
      </c>
      <c r="S62" s="78">
        <f>S59*'valores %'!S58</f>
        <v>44.47058823529413</v>
      </c>
      <c r="T62" s="78">
        <f>T59*'valores %'!T58</f>
        <v>42.96551724137931</v>
      </c>
      <c r="U62" s="78">
        <f>U59*'valores %'!U58</f>
        <v>36.704545454545453</v>
      </c>
      <c r="V62" s="78">
        <f>V59*'valores %'!V58</f>
        <v>54.62068965517242</v>
      </c>
      <c r="W62" s="78">
        <f>W59*'valores %'!W58</f>
        <v>55.116279069767444</v>
      </c>
      <c r="X62" s="78">
        <f>X59*'valores %'!X58</f>
        <v>210.98823529411766</v>
      </c>
      <c r="Y62" s="78">
        <f>Y59*'valores %'!Y58</f>
        <v>215.31428571428572</v>
      </c>
      <c r="Z62" s="78">
        <f>Z59*'valores %'!Z58</f>
        <v>205.67527675276753</v>
      </c>
      <c r="AA62" s="78">
        <f>AA59*'valores %'!AA58</f>
        <v>226.37614678899084</v>
      </c>
      <c r="AB62" s="78">
        <f>AB59*'valores %'!AB58</f>
        <v>226.94199535962878</v>
      </c>
      <c r="AC62" s="78">
        <f>AC59*'valores %'!AC58</f>
        <v>225.90909090909091</v>
      </c>
      <c r="AD62" s="78">
        <f>AD59*'valores %'!AD58</f>
        <v>170.95145631067962</v>
      </c>
      <c r="AE62" s="78">
        <f>AE59*'valores %'!AE58</f>
        <v>148.66108786610877</v>
      </c>
      <c r="AF62" s="78">
        <f>AF59*'valores %'!AF58</f>
        <v>138.6629213483146</v>
      </c>
      <c r="AG62" s="78">
        <f>AG59*'valores %'!AG58</f>
        <v>102.85964912280701</v>
      </c>
      <c r="AH62" s="78">
        <f>AH59*'valores %'!AH58</f>
        <v>75.784090909090907</v>
      </c>
      <c r="AI62" s="78">
        <f>AI59*'valores %'!AI58</f>
        <v>47.753846153846155</v>
      </c>
      <c r="AJ62" s="78">
        <f>AJ59*'valores %'!AJ58</f>
        <v>40.67307692307692</v>
      </c>
      <c r="AK62" s="78">
        <f>AK59*'valores %'!AK58</f>
        <v>38.942307692307686</v>
      </c>
      <c r="AL62" s="78">
        <f>AL59*'valores %'!AL58</f>
        <v>1.1666666666666665</v>
      </c>
      <c r="AM62" s="78">
        <f>AM59*'valores %'!AM58</f>
        <v>9.8421052631578956</v>
      </c>
      <c r="AN62" s="78">
        <f>AN59*'valores %'!AN58</f>
        <v>13.035579106737321</v>
      </c>
      <c r="AO62" s="78">
        <f>AO59*'valores %'!AO58</f>
        <v>23.710526315789473</v>
      </c>
      <c r="AP62" s="78">
        <f>AP59*'valores %'!AP58</f>
        <v>1498.1604844814538</v>
      </c>
      <c r="AQ62" s="78">
        <f>AQ59*'valores %'!AQ58</f>
        <v>140.47058823529412</v>
      </c>
      <c r="AR62" s="78">
        <f>AR59*'valores %'!AR58</f>
        <v>132.65656565656565</v>
      </c>
      <c r="AS62" s="78">
        <f>AS59*'valores %'!AS58</f>
        <v>647.69795609386824</v>
      </c>
      <c r="AT62" s="78">
        <f>AT59*'valores %'!AT58</f>
        <v>46.89320388349514</v>
      </c>
      <c r="AU62" s="65"/>
      <c r="AV62" s="227">
        <f t="shared" si="5"/>
        <v>2987.308999151775</v>
      </c>
      <c r="AW62" s="228">
        <f t="shared" si="0"/>
        <v>527.54125950483967</v>
      </c>
      <c r="AX62" s="228">
        <f t="shared" si="1"/>
        <v>261.0536840159387</v>
      </c>
      <c r="AY62" s="228">
        <f t="shared" si="2"/>
        <v>536.0394897333432</v>
      </c>
      <c r="AZ62" s="228">
        <f t="shared" si="3"/>
        <v>1204.5150539872664</v>
      </c>
      <c r="BA62" s="228">
        <f t="shared" si="4"/>
        <v>444.67589214944326</v>
      </c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  <c r="EO62" s="65"/>
      <c r="EP62" s="65"/>
      <c r="EQ62" s="65"/>
      <c r="ER62" s="65"/>
      <c r="ES62" s="65"/>
      <c r="ET62" s="65"/>
      <c r="EU62" s="65"/>
      <c r="EV62" s="65"/>
      <c r="EW62" s="65"/>
      <c r="EX62" s="65"/>
      <c r="EY62" s="65"/>
      <c r="EZ62" s="65"/>
      <c r="FA62" s="65"/>
      <c r="FB62" s="65"/>
      <c r="FC62" s="65"/>
      <c r="FD62" s="65"/>
      <c r="FE62" s="65"/>
      <c r="FF62" s="65"/>
      <c r="FG62" s="65"/>
      <c r="FH62" s="65"/>
      <c r="FI62" s="65"/>
      <c r="FJ62" s="65"/>
      <c r="FK62" s="65"/>
      <c r="FL62" s="65"/>
      <c r="FM62" s="65"/>
      <c r="FN62" s="65"/>
      <c r="FO62" s="65"/>
      <c r="FP62" s="65"/>
      <c r="FQ62" s="65"/>
      <c r="FR62" s="65"/>
      <c r="FS62" s="65"/>
      <c r="FT62" s="65"/>
      <c r="FU62" s="65"/>
      <c r="FV62" s="65"/>
      <c r="FW62" s="65"/>
      <c r="FX62" s="65"/>
      <c r="FY62" s="65"/>
      <c r="FZ62" s="65"/>
      <c r="GA62" s="65"/>
      <c r="GB62" s="65"/>
      <c r="GC62" s="65"/>
      <c r="GD62" s="65"/>
      <c r="GE62" s="65"/>
      <c r="GF62" s="65"/>
      <c r="GG62" s="65"/>
      <c r="GH62" s="65"/>
      <c r="GI62" s="65"/>
      <c r="GJ62" s="65"/>
      <c r="GK62" s="65"/>
      <c r="GL62" s="65"/>
      <c r="GM62" s="65"/>
      <c r="GN62" s="65"/>
      <c r="GO62" s="65"/>
      <c r="GP62" s="65"/>
      <c r="GQ62" s="65"/>
      <c r="GR62" s="65"/>
      <c r="GS62" s="65"/>
      <c r="GT62" s="65"/>
      <c r="GU62" s="65"/>
      <c r="GV62" s="65"/>
      <c r="GW62" s="65"/>
      <c r="GX62" s="65"/>
      <c r="GY62" s="65"/>
      <c r="GZ62" s="65"/>
      <c r="HA62" s="65"/>
      <c r="HB62" s="65"/>
      <c r="HC62" s="65"/>
      <c r="HD62" s="65"/>
      <c r="HE62" s="65"/>
      <c r="HF62" s="65"/>
      <c r="HG62" s="65"/>
      <c r="HH62" s="65"/>
      <c r="HI62" s="65"/>
      <c r="HJ62" s="65"/>
      <c r="HK62" s="65"/>
      <c r="HL62" s="65"/>
      <c r="HM62" s="65"/>
      <c r="HN62" s="65"/>
      <c r="HO62" s="65"/>
      <c r="HP62" s="65"/>
      <c r="HQ62" s="65"/>
      <c r="HR62" s="65"/>
      <c r="HS62" s="65"/>
      <c r="HT62" s="65"/>
      <c r="HU62" s="65"/>
      <c r="HV62" s="65"/>
      <c r="HW62" s="65"/>
      <c r="HX62" s="65"/>
      <c r="HY62" s="65"/>
      <c r="HZ62" s="65"/>
      <c r="IA62" s="65"/>
      <c r="IB62" s="65"/>
      <c r="IC62" s="65"/>
      <c r="ID62" s="65"/>
      <c r="IE62" s="65"/>
      <c r="IF62" s="65"/>
      <c r="IG62" s="65"/>
      <c r="IH62" s="65"/>
      <c r="II62" s="65"/>
      <c r="IJ62" s="65"/>
      <c r="IK62" s="65"/>
      <c r="IL62" s="65"/>
      <c r="IM62" s="65"/>
      <c r="IN62" s="65"/>
      <c r="IO62" s="65"/>
      <c r="IP62" s="65"/>
      <c r="IQ62" s="65"/>
    </row>
    <row r="63" spans="1:1014 1059:2026 2071:3038 3083:4096 4141:5108 5153:6120 6165:7132 7177:8190 8235:9202 9247:10214 10259:11226 11271:12284 12329:13296 13341:14308 14353:15320 15365:16378" ht="15.75" customHeight="1">
      <c r="A63" s="20"/>
      <c r="B63" s="68" t="s">
        <v>97</v>
      </c>
      <c r="C63" s="78">
        <f>C59*'valores %'!C59</f>
        <v>1398.4402709603451</v>
      </c>
      <c r="D63" s="78">
        <f>D59*'valores %'!D59</f>
        <v>18.181818181818183</v>
      </c>
      <c r="E63" s="78">
        <f>E59*'valores %'!E59</f>
        <v>16.076923076923077</v>
      </c>
      <c r="F63" s="78">
        <f>F59*'valores %'!F59</f>
        <v>27.971631205673759</v>
      </c>
      <c r="G63" s="78">
        <f>G59*'valores %'!G59</f>
        <v>24.218978102189784</v>
      </c>
      <c r="H63" s="78">
        <f>H59*'valores %'!H59</f>
        <v>17.37142857142857</v>
      </c>
      <c r="I63" s="78">
        <f>I59*'valores %'!I59</f>
        <v>23.368421052631579</v>
      </c>
      <c r="J63" s="78">
        <f>J59*'valores %'!J59</f>
        <v>22.153846153846153</v>
      </c>
      <c r="K63" s="78">
        <f>K59*'valores %'!K59</f>
        <v>26.777777777777775</v>
      </c>
      <c r="L63" s="78">
        <f>L59*'valores %'!L59</f>
        <v>20.177777777777777</v>
      </c>
      <c r="M63" s="78">
        <f>M59*'valores %'!M59</f>
        <v>23.258426966292134</v>
      </c>
      <c r="N63" s="78">
        <f>N59*'valores %'!N59</f>
        <v>21.86046511627907</v>
      </c>
      <c r="O63" s="78">
        <f>O59*'valores %'!O59</f>
        <v>16.6144578313253</v>
      </c>
      <c r="P63" s="78">
        <f>P59*'valores %'!P59</f>
        <v>21.222222222222218</v>
      </c>
      <c r="Q63" s="78">
        <f>Q59*'valores %'!Q59</f>
        <v>21.204819277108435</v>
      </c>
      <c r="R63" s="78">
        <f>R59*'valores %'!R59</f>
        <v>18.571428571428569</v>
      </c>
      <c r="S63" s="78">
        <f>S59*'valores %'!S59</f>
        <v>17.788235294117648</v>
      </c>
      <c r="T63" s="78">
        <f>T59*'valores %'!T59</f>
        <v>18.413793103448274</v>
      </c>
      <c r="U63" s="78">
        <f>U59*'valores %'!U59</f>
        <v>19.318181818181817</v>
      </c>
      <c r="V63" s="78">
        <f>V59*'valores %'!V59</f>
        <v>22.344827586206897</v>
      </c>
      <c r="W63" s="78">
        <f>W59*'valores %'!W59</f>
        <v>24.802325581395351</v>
      </c>
      <c r="X63" s="78">
        <f>X59*'valores %'!X59</f>
        <v>94.729411764705887</v>
      </c>
      <c r="Y63" s="78">
        <f>Y59*'valores %'!Y59</f>
        <v>95.235164835164838</v>
      </c>
      <c r="Z63" s="78">
        <f>Z59*'valores %'!Z59</f>
        <v>89.568265682656829</v>
      </c>
      <c r="AA63" s="78">
        <f>AA59*'valores %'!AA59</f>
        <v>101.86926605504588</v>
      </c>
      <c r="AB63" s="78">
        <f>AB59*'valores %'!AB59</f>
        <v>103.15545243619489</v>
      </c>
      <c r="AC63" s="78">
        <f>AC59*'valores %'!AC59</f>
        <v>102.91414141414141</v>
      </c>
      <c r="AD63" s="78">
        <f>AD59*'valores %'!AD59</f>
        <v>77.048543689320397</v>
      </c>
      <c r="AE63" s="78">
        <f>AE59*'valores %'!AE59</f>
        <v>67.573221757322173</v>
      </c>
      <c r="AF63" s="78">
        <f>AF59*'valores %'!AF59</f>
        <v>67.640449438202239</v>
      </c>
      <c r="AG63" s="78">
        <f>AG59*'valores %'!AG59</f>
        <v>42.198830409356717</v>
      </c>
      <c r="AH63" s="78">
        <f>AH59*'valores %'!AH59</f>
        <v>35.897727272727273</v>
      </c>
      <c r="AI63" s="78">
        <f>AI59*'valores %'!AI59</f>
        <v>23.876923076923077</v>
      </c>
      <c r="AJ63" s="78">
        <f>AJ59*'valores %'!AJ59</f>
        <v>16.269230769230766</v>
      </c>
      <c r="AK63" s="78">
        <f>AK59*'valores %'!AK59</f>
        <v>15.576923076923078</v>
      </c>
      <c r="AL63" s="78">
        <f>AL59*'valores %'!AL59</f>
        <v>1.1666666666666665</v>
      </c>
      <c r="AM63" s="78">
        <f>AM59*'valores %'!AM59</f>
        <v>4.6315789473684212</v>
      </c>
      <c r="AN63" s="78">
        <f>AN59*'valores %'!AN59</f>
        <v>5.532172596517789</v>
      </c>
      <c r="AO63" s="78">
        <f>AO59*'valores %'!AO59</f>
        <v>11.157894736842104</v>
      </c>
      <c r="AP63" s="78">
        <f>AP59*'valores %'!AP59</f>
        <v>635.80469341408025</v>
      </c>
      <c r="AQ63" s="78">
        <f>AQ59*'valores %'!AQ59</f>
        <v>58.529411764705884</v>
      </c>
      <c r="AR63" s="78">
        <f>AR59*'valores %'!AR59</f>
        <v>57.676767676767675</v>
      </c>
      <c r="AS63" s="78">
        <f>AS59*'valores %'!AS59</f>
        <v>276.37925813777446</v>
      </c>
      <c r="AT63" s="78">
        <f>AT59*'valores %'!AT59</f>
        <v>22.427184466019419</v>
      </c>
      <c r="AU63" s="65"/>
      <c r="AV63" s="227">
        <f t="shared" si="5"/>
        <v>1398.4402709603451</v>
      </c>
      <c r="AW63" s="228">
        <f t="shared" si="0"/>
        <v>258.03195181396319</v>
      </c>
      <c r="AX63" s="228">
        <f t="shared" si="1"/>
        <v>116.51868028650695</v>
      </c>
      <c r="AY63" s="228">
        <f t="shared" si="2"/>
        <v>237.11172976747298</v>
      </c>
      <c r="AZ63" s="228">
        <f t="shared" si="3"/>
        <v>542.1288910346816</v>
      </c>
      <c r="BA63" s="228">
        <f t="shared" si="4"/>
        <v>201.46008404336314</v>
      </c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A63" s="65"/>
      <c r="HB63" s="65"/>
      <c r="HC63" s="65"/>
      <c r="HD63" s="65"/>
      <c r="HE63" s="65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65"/>
      <c r="IC63" s="65"/>
      <c r="ID63" s="65"/>
      <c r="IE63" s="65"/>
      <c r="IF63" s="65"/>
      <c r="IG63" s="65"/>
      <c r="IH63" s="65"/>
      <c r="II63" s="65"/>
      <c r="IJ63" s="65"/>
      <c r="IK63" s="65"/>
      <c r="IL63" s="65"/>
      <c r="IM63" s="65"/>
      <c r="IN63" s="65"/>
      <c r="IO63" s="65"/>
      <c r="IP63" s="65"/>
      <c r="IQ63" s="65"/>
    </row>
    <row r="64" spans="1:1014 1059:2026 2071:3038 3083:4096 4141:5108 5153:6120 6165:7132 7177:8190 8235:9202 9247:10214 10259:11226 11271:12284 12329:13296 13341:14308 14353:15320 15365:16378" ht="15.75" customHeight="1">
      <c r="A64" s="20"/>
      <c r="B64" s="68" t="s">
        <v>98</v>
      </c>
      <c r="C64" s="78">
        <f>C59*'valores %'!C60</f>
        <v>723.45317009467612</v>
      </c>
      <c r="D64" s="78">
        <f>D59*'valores %'!D60</f>
        <v>7.4380165289256199</v>
      </c>
      <c r="E64" s="78">
        <f>E59*'valores %'!E60</f>
        <v>6.5769230769230775</v>
      </c>
      <c r="F64" s="78">
        <f>F59*'valores %'!F60</f>
        <v>5.7588652482269502</v>
      </c>
      <c r="G64" s="78">
        <f>G59*'valores %'!G60</f>
        <v>8.0729927007299267</v>
      </c>
      <c r="H64" s="78">
        <f>H59*'valores %'!H60</f>
        <v>8.6857142857142851</v>
      </c>
      <c r="I64" s="78">
        <f>I59*'valores %'!I60</f>
        <v>7.7894736842105257</v>
      </c>
      <c r="J64" s="78">
        <f>J59*'valores %'!J60</f>
        <v>12.307692307692307</v>
      </c>
      <c r="K64" s="78">
        <f>K59*'valores %'!K60</f>
        <v>16.066666666666666</v>
      </c>
      <c r="L64" s="78">
        <f>L59*'valores %'!L60</f>
        <v>12.611111111111111</v>
      </c>
      <c r="M64" s="78">
        <f>M59*'valores %'!M60</f>
        <v>12.921348314606741</v>
      </c>
      <c r="N64" s="78">
        <f>N59*'valores %'!N60</f>
        <v>19.127906976744189</v>
      </c>
      <c r="O64" s="78">
        <f>O59*'valores %'!O60</f>
        <v>11.867469879518072</v>
      </c>
      <c r="P64" s="78">
        <f>P59*'valores %'!P60</f>
        <v>9.432098765432098</v>
      </c>
      <c r="Q64" s="78">
        <f>Q59*'valores %'!Q60</f>
        <v>13.253012048192771</v>
      </c>
      <c r="R64" s="78">
        <f>R59*'valores %'!R60</f>
        <v>11.607142857142856</v>
      </c>
      <c r="S64" s="78">
        <f>S59*'valores %'!S60</f>
        <v>11.117647058823533</v>
      </c>
      <c r="T64" s="78">
        <f>T59*'valores %'!T60</f>
        <v>6.1379310344827589</v>
      </c>
      <c r="U64" s="78">
        <f>U59*'valores %'!U60</f>
        <v>11.59090909090909</v>
      </c>
      <c r="V64" s="78">
        <f>V59*'valores %'!V60</f>
        <v>14.896551724137931</v>
      </c>
      <c r="W64" s="78">
        <f>W59*'valores %'!W60</f>
        <v>16.534883720930232</v>
      </c>
      <c r="X64" s="78">
        <f>X59*'valores %'!X60</f>
        <v>49.517647058823528</v>
      </c>
      <c r="Y64" s="78">
        <f>Y59*'valores %'!Y60</f>
        <v>49.687912087912089</v>
      </c>
      <c r="Z64" s="78">
        <f>Z59*'valores %'!Z60</f>
        <v>46.442804428044283</v>
      </c>
      <c r="AA64" s="78">
        <f>AA59*'valores %'!AA60</f>
        <v>49.802752293577981</v>
      </c>
      <c r="AB64" s="78">
        <f>AB59*'valores %'!AB60</f>
        <v>50.43155452436195</v>
      </c>
      <c r="AC64" s="78">
        <f>AC59*'valores %'!AC60</f>
        <v>62.75252525252526</v>
      </c>
      <c r="AD64" s="78">
        <f>AD59*'valores %'!AD60</f>
        <v>48.155339805825236</v>
      </c>
      <c r="AE64" s="78">
        <f>AE59*'valores %'!AE60</f>
        <v>29.73221757322176</v>
      </c>
      <c r="AF64" s="78">
        <f>AF59*'valores %'!AF60</f>
        <v>30.438202247191011</v>
      </c>
      <c r="AG64" s="78">
        <f>AG59*'valores %'!AG60</f>
        <v>23.736842105263158</v>
      </c>
      <c r="AH64" s="78">
        <f>AH59*'valores %'!AH60</f>
        <v>19.94318181818182</v>
      </c>
      <c r="AI64" s="78">
        <f>AI59*'valores %'!AI60</f>
        <v>17.907692307692308</v>
      </c>
      <c r="AJ64" s="78">
        <f>AJ59*'valores %'!AJ60</f>
        <v>10.846153846153847</v>
      </c>
      <c r="AK64" s="78">
        <f>AK59*'valores %'!AK60</f>
        <v>10.384615384615385</v>
      </c>
      <c r="AL64" s="78">
        <f>AL59*'valores %'!AL60</f>
        <v>1.1666666666666665</v>
      </c>
      <c r="AM64" s="78">
        <f>AM59*'valores %'!AM60</f>
        <v>2.3157894736842106</v>
      </c>
      <c r="AN64" s="78">
        <f>AN59*'valores %'!AN60</f>
        <v>3.0098410295230891</v>
      </c>
      <c r="AO64" s="78">
        <f>AO59*'valores %'!AO60</f>
        <v>5.5789473684210522</v>
      </c>
      <c r="AP64" s="78">
        <f>AP59*'valores %'!AP60</f>
        <v>345.91672975018923</v>
      </c>
      <c r="AQ64" s="78">
        <f>AQ59*'valores %'!AQ60</f>
        <v>32.191176470588239</v>
      </c>
      <c r="AR64" s="78">
        <f>AR59*'valores %'!AR60</f>
        <v>34.606060606060609</v>
      </c>
      <c r="AS64" s="78">
        <f>AS59*'valores %'!AS60</f>
        <v>147.68357305071916</v>
      </c>
      <c r="AT64" s="78">
        <f>AT59*'valores %'!AT60</f>
        <v>12.233009708737866</v>
      </c>
      <c r="AU64" s="65"/>
      <c r="AV64" s="227">
        <f t="shared" si="5"/>
        <v>723.45317009467612</v>
      </c>
      <c r="AW64" s="228">
        <f t="shared" si="0"/>
        <v>129.22418078106949</v>
      </c>
      <c r="AX64" s="228">
        <f t="shared" si="1"/>
        <v>63.138740854983112</v>
      </c>
      <c r="AY64" s="228">
        <f t="shared" si="2"/>
        <v>130.63699459180378</v>
      </c>
      <c r="AZ64" s="228">
        <f t="shared" si="3"/>
        <v>287.31719387755646</v>
      </c>
      <c r="BA64" s="228">
        <f t="shared" si="4"/>
        <v>113.25668770909752</v>
      </c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A64" s="65"/>
      <c r="HB64" s="65"/>
      <c r="HC64" s="65"/>
      <c r="HD64" s="65"/>
      <c r="HE64" s="65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65"/>
      <c r="IC64" s="65"/>
      <c r="ID64" s="65"/>
      <c r="IE64" s="65"/>
      <c r="IF64" s="65"/>
      <c r="IG64" s="65"/>
      <c r="IH64" s="65"/>
      <c r="II64" s="65"/>
      <c r="IJ64" s="65"/>
      <c r="IK64" s="65"/>
      <c r="IL64" s="65"/>
      <c r="IM64" s="65"/>
      <c r="IN64" s="65"/>
      <c r="IO64" s="65"/>
      <c r="IP64" s="65"/>
      <c r="IQ64" s="65"/>
    </row>
    <row r="65" spans="1:1014 1059:2026 2071:3038 3083:4096 4141:5108 5153:6120 6165:7132 7177:8190 8235:9202 9247:10214 10259:11226 11271:12284 12329:13296 13341:14308 14353:15320 15365:16378" s="21" customFormat="1" ht="15.75" customHeight="1">
      <c r="A65" s="81" t="s">
        <v>99</v>
      </c>
      <c r="B65" s="82" t="s">
        <v>100</v>
      </c>
      <c r="C65" s="83">
        <v>34996</v>
      </c>
      <c r="D65" s="84">
        <v>307</v>
      </c>
      <c r="E65" s="84">
        <v>317</v>
      </c>
      <c r="F65" s="84">
        <v>338</v>
      </c>
      <c r="G65" s="84">
        <v>353</v>
      </c>
      <c r="H65" s="84">
        <v>392</v>
      </c>
      <c r="I65" s="84">
        <v>402</v>
      </c>
      <c r="J65" s="84">
        <v>670</v>
      </c>
      <c r="K65" s="84">
        <v>691</v>
      </c>
      <c r="L65" s="84">
        <v>732</v>
      </c>
      <c r="M65" s="84">
        <v>817</v>
      </c>
      <c r="N65" s="84">
        <v>727</v>
      </c>
      <c r="O65" s="84">
        <v>600</v>
      </c>
      <c r="P65" s="84">
        <v>629</v>
      </c>
      <c r="Q65" s="84">
        <v>695</v>
      </c>
      <c r="R65" s="84">
        <v>689</v>
      </c>
      <c r="S65" s="84">
        <v>680</v>
      </c>
      <c r="T65" s="84">
        <v>637</v>
      </c>
      <c r="U65" s="84">
        <v>667</v>
      </c>
      <c r="V65" s="84">
        <v>608</v>
      </c>
      <c r="W65" s="84">
        <v>638</v>
      </c>
      <c r="X65" s="84">
        <v>2750</v>
      </c>
      <c r="Y65" s="84">
        <v>2991</v>
      </c>
      <c r="Z65" s="93">
        <v>2970</v>
      </c>
      <c r="AA65" s="93">
        <v>2743</v>
      </c>
      <c r="AB65" s="93">
        <v>2582</v>
      </c>
      <c r="AC65" s="93">
        <v>2636</v>
      </c>
      <c r="AD65" s="93">
        <v>2098</v>
      </c>
      <c r="AE65" s="93">
        <v>1604</v>
      </c>
      <c r="AF65" s="93">
        <v>1143</v>
      </c>
      <c r="AG65" s="93">
        <v>786</v>
      </c>
      <c r="AH65" s="93">
        <v>497</v>
      </c>
      <c r="AI65" s="93">
        <v>331</v>
      </c>
      <c r="AJ65" s="93">
        <v>138</v>
      </c>
      <c r="AK65" s="93">
        <v>138</v>
      </c>
      <c r="AL65" s="93">
        <v>11</v>
      </c>
      <c r="AM65" s="93">
        <v>136</v>
      </c>
      <c r="AN65" s="93">
        <v>171</v>
      </c>
      <c r="AO65" s="93">
        <v>325</v>
      </c>
      <c r="AP65" s="93">
        <v>17368</v>
      </c>
      <c r="AQ65" s="93">
        <v>1853</v>
      </c>
      <c r="AR65" s="93">
        <v>1714</v>
      </c>
      <c r="AS65" s="93">
        <v>8043</v>
      </c>
      <c r="AT65" s="93">
        <v>557</v>
      </c>
      <c r="AU65" s="66"/>
      <c r="AV65" s="225">
        <f t="shared" si="5"/>
        <v>34996</v>
      </c>
      <c r="AW65" s="226">
        <f t="shared" si="0"/>
        <v>6346</v>
      </c>
      <c r="AX65" s="226">
        <f t="shared" si="1"/>
        <v>3997</v>
      </c>
      <c r="AY65" s="226">
        <f t="shared" si="2"/>
        <v>6987</v>
      </c>
      <c r="AZ65" s="226">
        <f t="shared" si="3"/>
        <v>14633</v>
      </c>
      <c r="BA65" s="226">
        <f t="shared" si="4"/>
        <v>3033</v>
      </c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6"/>
      <c r="CP65" s="66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6"/>
      <c r="EJ65" s="66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/>
      <c r="EW65" s="67"/>
      <c r="EX65" s="67"/>
      <c r="EY65" s="67"/>
      <c r="EZ65" s="67"/>
      <c r="FA65" s="67"/>
      <c r="FB65" s="67"/>
      <c r="FC65" s="67"/>
      <c r="FD65" s="67"/>
      <c r="FE65" s="67"/>
      <c r="FF65" s="67"/>
      <c r="FG65" s="67"/>
      <c r="FH65" s="67"/>
      <c r="FI65" s="67"/>
      <c r="FJ65" s="67"/>
      <c r="FK65" s="67"/>
      <c r="FL65" s="67"/>
      <c r="FM65" s="67"/>
      <c r="FN65" s="67"/>
      <c r="FO65" s="67"/>
      <c r="FP65" s="67"/>
      <c r="FQ65" s="67"/>
      <c r="FR65" s="67"/>
      <c r="FS65" s="67"/>
      <c r="FT65" s="67"/>
      <c r="FU65" s="67"/>
      <c r="FV65" s="67"/>
      <c r="FW65" s="67"/>
      <c r="FX65" s="67"/>
      <c r="FY65" s="67"/>
      <c r="FZ65" s="67"/>
      <c r="GA65" s="67"/>
      <c r="GB65" s="67"/>
      <c r="GC65" s="66"/>
      <c r="GD65" s="66"/>
      <c r="GE65" s="67"/>
      <c r="GF65" s="67"/>
      <c r="GG65" s="67"/>
      <c r="GH65" s="67"/>
      <c r="GI65" s="67"/>
      <c r="GJ65" s="67"/>
      <c r="GK65" s="67"/>
      <c r="GL65" s="67"/>
      <c r="GM65" s="67"/>
      <c r="GN65" s="67"/>
      <c r="GO65" s="67"/>
      <c r="GP65" s="67"/>
      <c r="GQ65" s="67"/>
      <c r="GR65" s="67"/>
      <c r="GS65" s="67"/>
      <c r="GT65" s="67"/>
      <c r="GU65" s="67"/>
      <c r="GV65" s="67"/>
      <c r="GW65" s="67"/>
      <c r="GX65" s="67"/>
      <c r="GY65" s="67"/>
      <c r="GZ65" s="67"/>
      <c r="HA65" s="67"/>
      <c r="HB65" s="67"/>
      <c r="HC65" s="67"/>
      <c r="HD65" s="67"/>
      <c r="HE65" s="67"/>
      <c r="HF65" s="67"/>
      <c r="HG65" s="67"/>
      <c r="HH65" s="67"/>
      <c r="HI65" s="67"/>
      <c r="HJ65" s="67"/>
      <c r="HK65" s="67"/>
      <c r="HL65" s="67"/>
      <c r="HM65" s="67"/>
      <c r="HN65" s="67"/>
      <c r="HO65" s="67"/>
      <c r="HP65" s="67"/>
      <c r="HQ65" s="67"/>
      <c r="HR65" s="67"/>
      <c r="HS65" s="67"/>
      <c r="HT65" s="67"/>
      <c r="HU65" s="67"/>
      <c r="HV65" s="67"/>
      <c r="HW65" s="66"/>
      <c r="HX65" s="66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/>
      <c r="IM65" s="67"/>
      <c r="IN65" s="67"/>
      <c r="IO65" s="67"/>
      <c r="IP65" s="67"/>
      <c r="IQ65" s="67"/>
      <c r="IR65" s="64"/>
      <c r="JQ65" s="17"/>
      <c r="JR65" s="17"/>
      <c r="LK65" s="17"/>
      <c r="LL65" s="17"/>
      <c r="NE65" s="17"/>
      <c r="NF65" s="17"/>
      <c r="OY65" s="17"/>
      <c r="OZ65" s="17"/>
      <c r="QS65" s="17"/>
      <c r="QT65" s="17"/>
      <c r="SM65" s="17"/>
      <c r="SN65" s="17"/>
      <c r="UG65" s="17"/>
      <c r="UH65" s="17"/>
      <c r="WA65" s="17"/>
      <c r="WB65" s="17"/>
      <c r="XU65" s="17"/>
      <c r="XV65" s="17"/>
      <c r="ZO65" s="17"/>
      <c r="ZP65" s="17"/>
      <c r="ABI65" s="17"/>
      <c r="ABJ65" s="17"/>
      <c r="ADC65" s="17"/>
      <c r="ADD65" s="17"/>
      <c r="AEW65" s="17"/>
      <c r="AEX65" s="17"/>
      <c r="AGQ65" s="17"/>
      <c r="AGR65" s="17"/>
      <c r="AIK65" s="17"/>
      <c r="AIL65" s="17"/>
      <c r="AKE65" s="17"/>
      <c r="AKF65" s="17"/>
      <c r="ALY65" s="17"/>
      <c r="ALZ65" s="17"/>
      <c r="ANS65" s="17"/>
      <c r="ANT65" s="17"/>
      <c r="APM65" s="17"/>
      <c r="APN65" s="17"/>
      <c r="ARG65" s="17"/>
      <c r="ARH65" s="17"/>
      <c r="ATA65" s="17"/>
      <c r="ATB65" s="17"/>
      <c r="AUU65" s="17"/>
      <c r="AUV65" s="17"/>
      <c r="AWO65" s="17"/>
      <c r="AWP65" s="17"/>
      <c r="AYI65" s="17"/>
      <c r="AYJ65" s="17"/>
      <c r="BAC65" s="17"/>
      <c r="BAD65" s="17"/>
      <c r="BBW65" s="17"/>
      <c r="BBX65" s="17"/>
      <c r="BDQ65" s="17"/>
      <c r="BDR65" s="17"/>
      <c r="BFK65" s="17"/>
      <c r="BFL65" s="17"/>
      <c r="BHE65" s="17"/>
      <c r="BHF65" s="17"/>
      <c r="BIY65" s="17"/>
      <c r="BIZ65" s="17"/>
      <c r="BKS65" s="17"/>
      <c r="BKT65" s="17"/>
      <c r="BMM65" s="17"/>
      <c r="BMN65" s="17"/>
      <c r="BOG65" s="17"/>
      <c r="BOH65" s="17"/>
      <c r="BQA65" s="17"/>
      <c r="BQB65" s="17"/>
      <c r="BRU65" s="17"/>
      <c r="BRV65" s="17"/>
      <c r="BTO65" s="17"/>
      <c r="BTP65" s="17"/>
      <c r="BVI65" s="17"/>
      <c r="BVJ65" s="17"/>
      <c r="BXC65" s="17"/>
      <c r="BXD65" s="17"/>
      <c r="BYW65" s="17"/>
      <c r="BYX65" s="17"/>
      <c r="CAQ65" s="17"/>
      <c r="CAR65" s="17"/>
      <c r="CCK65" s="17"/>
      <c r="CCL65" s="17"/>
      <c r="CEE65" s="17"/>
      <c r="CEF65" s="17"/>
      <c r="CFY65" s="17"/>
      <c r="CFZ65" s="17"/>
      <c r="CHS65" s="17"/>
      <c r="CHT65" s="17"/>
      <c r="CJM65" s="17"/>
      <c r="CJN65" s="17"/>
      <c r="CLG65" s="17"/>
      <c r="CLH65" s="17"/>
      <c r="CNA65" s="17"/>
      <c r="CNB65" s="17"/>
      <c r="COU65" s="17"/>
      <c r="COV65" s="17"/>
      <c r="CQO65" s="17"/>
      <c r="CQP65" s="17"/>
      <c r="CSI65" s="17"/>
      <c r="CSJ65" s="17"/>
      <c r="CUC65" s="17"/>
      <c r="CUD65" s="17"/>
      <c r="CVW65" s="17"/>
      <c r="CVX65" s="17"/>
      <c r="CXQ65" s="17"/>
      <c r="CXR65" s="17"/>
      <c r="CZK65" s="17"/>
      <c r="CZL65" s="17"/>
      <c r="DBE65" s="17"/>
      <c r="DBF65" s="17"/>
      <c r="DCY65" s="17"/>
      <c r="DCZ65" s="17"/>
      <c r="DES65" s="17"/>
      <c r="DET65" s="17"/>
      <c r="DGM65" s="17"/>
      <c r="DGN65" s="17"/>
      <c r="DIG65" s="17"/>
      <c r="DIH65" s="17"/>
      <c r="DKA65" s="17"/>
      <c r="DKB65" s="17"/>
      <c r="DLU65" s="17"/>
      <c r="DLV65" s="17"/>
      <c r="DNO65" s="17"/>
      <c r="DNP65" s="17"/>
      <c r="DPI65" s="17"/>
      <c r="DPJ65" s="17"/>
      <c r="DRC65" s="17"/>
      <c r="DRD65" s="17"/>
      <c r="DSW65" s="17"/>
      <c r="DSX65" s="17"/>
      <c r="DUQ65" s="17"/>
      <c r="DUR65" s="17"/>
      <c r="DWK65" s="17"/>
      <c r="DWL65" s="17"/>
      <c r="DYE65" s="17"/>
      <c r="DYF65" s="17"/>
      <c r="DZY65" s="17"/>
      <c r="DZZ65" s="17"/>
      <c r="EBS65" s="17"/>
      <c r="EBT65" s="17"/>
      <c r="EDM65" s="17"/>
      <c r="EDN65" s="17"/>
      <c r="EFG65" s="17"/>
      <c r="EFH65" s="17"/>
      <c r="EHA65" s="17"/>
      <c r="EHB65" s="17"/>
      <c r="EIU65" s="17"/>
      <c r="EIV65" s="17"/>
      <c r="EKO65" s="17"/>
      <c r="EKP65" s="17"/>
      <c r="EMI65" s="17"/>
      <c r="EMJ65" s="17"/>
      <c r="EOC65" s="17"/>
      <c r="EOD65" s="17"/>
      <c r="EPW65" s="17"/>
      <c r="EPX65" s="17"/>
      <c r="ERQ65" s="17"/>
      <c r="ERR65" s="17"/>
      <c r="ETK65" s="17"/>
      <c r="ETL65" s="17"/>
      <c r="EVE65" s="17"/>
      <c r="EVF65" s="17"/>
      <c r="EWY65" s="17"/>
      <c r="EWZ65" s="17"/>
      <c r="EYS65" s="17"/>
      <c r="EYT65" s="17"/>
      <c r="FAM65" s="17"/>
      <c r="FAN65" s="17"/>
      <c r="FCG65" s="17"/>
      <c r="FCH65" s="17"/>
      <c r="FEA65" s="17"/>
      <c r="FEB65" s="17"/>
      <c r="FFU65" s="17"/>
      <c r="FFV65" s="17"/>
      <c r="FHO65" s="17"/>
      <c r="FHP65" s="17"/>
      <c r="FJI65" s="17"/>
      <c r="FJJ65" s="17"/>
      <c r="FLC65" s="17"/>
      <c r="FLD65" s="17"/>
      <c r="FMW65" s="17"/>
      <c r="FMX65" s="17"/>
      <c r="FOQ65" s="17"/>
      <c r="FOR65" s="17"/>
      <c r="FQK65" s="17"/>
      <c r="FQL65" s="17"/>
      <c r="FSE65" s="17"/>
      <c r="FSF65" s="17"/>
      <c r="FTY65" s="17"/>
      <c r="FTZ65" s="17"/>
      <c r="FVS65" s="17"/>
      <c r="FVT65" s="17"/>
      <c r="FXM65" s="17"/>
      <c r="FXN65" s="17"/>
      <c r="FZG65" s="17"/>
      <c r="FZH65" s="17"/>
      <c r="GBA65" s="17"/>
      <c r="GBB65" s="17"/>
      <c r="GCU65" s="17"/>
      <c r="GCV65" s="17"/>
      <c r="GEO65" s="17"/>
      <c r="GEP65" s="17"/>
      <c r="GGI65" s="17"/>
      <c r="GGJ65" s="17"/>
      <c r="GIC65" s="17"/>
      <c r="GID65" s="17"/>
      <c r="GJW65" s="17"/>
      <c r="GJX65" s="17"/>
      <c r="GLQ65" s="17"/>
      <c r="GLR65" s="17"/>
      <c r="GNK65" s="17"/>
      <c r="GNL65" s="17"/>
      <c r="GPE65" s="17"/>
      <c r="GPF65" s="17"/>
      <c r="GQY65" s="17"/>
      <c r="GQZ65" s="17"/>
      <c r="GSS65" s="17"/>
      <c r="GST65" s="17"/>
      <c r="GUM65" s="17"/>
      <c r="GUN65" s="17"/>
      <c r="GWG65" s="17"/>
      <c r="GWH65" s="17"/>
      <c r="GYA65" s="17"/>
      <c r="GYB65" s="17"/>
      <c r="GZU65" s="17"/>
      <c r="GZV65" s="17"/>
      <c r="HBO65" s="17"/>
      <c r="HBP65" s="17"/>
      <c r="HDI65" s="17"/>
      <c r="HDJ65" s="17"/>
      <c r="HFC65" s="17"/>
      <c r="HFD65" s="17"/>
      <c r="HGW65" s="17"/>
      <c r="HGX65" s="17"/>
      <c r="HIQ65" s="17"/>
      <c r="HIR65" s="17"/>
      <c r="HKK65" s="17"/>
      <c r="HKL65" s="17"/>
      <c r="HME65" s="17"/>
      <c r="HMF65" s="17"/>
      <c r="HNY65" s="17"/>
      <c r="HNZ65" s="17"/>
      <c r="HPS65" s="17"/>
      <c r="HPT65" s="17"/>
      <c r="HRM65" s="17"/>
      <c r="HRN65" s="17"/>
      <c r="HTG65" s="17"/>
      <c r="HTH65" s="17"/>
      <c r="HVA65" s="17"/>
      <c r="HVB65" s="17"/>
      <c r="HWU65" s="17"/>
      <c r="HWV65" s="17"/>
      <c r="HYO65" s="17"/>
      <c r="HYP65" s="17"/>
      <c r="IAI65" s="17"/>
      <c r="IAJ65" s="17"/>
      <c r="ICC65" s="17"/>
      <c r="ICD65" s="17"/>
      <c r="IDW65" s="17"/>
      <c r="IDX65" s="17"/>
      <c r="IFQ65" s="17"/>
      <c r="IFR65" s="17"/>
      <c r="IHK65" s="17"/>
      <c r="IHL65" s="17"/>
      <c r="IJE65" s="17"/>
      <c r="IJF65" s="17"/>
      <c r="IKY65" s="17"/>
      <c r="IKZ65" s="17"/>
      <c r="IMS65" s="17"/>
      <c r="IMT65" s="17"/>
      <c r="IOM65" s="17"/>
      <c r="ION65" s="17"/>
      <c r="IQG65" s="17"/>
      <c r="IQH65" s="17"/>
      <c r="ISA65" s="17"/>
      <c r="ISB65" s="17"/>
      <c r="ITU65" s="17"/>
      <c r="ITV65" s="17"/>
      <c r="IVO65" s="17"/>
      <c r="IVP65" s="17"/>
      <c r="IXI65" s="17"/>
      <c r="IXJ65" s="17"/>
      <c r="IZC65" s="17"/>
      <c r="IZD65" s="17"/>
      <c r="JAW65" s="17"/>
      <c r="JAX65" s="17"/>
      <c r="JCQ65" s="17"/>
      <c r="JCR65" s="17"/>
      <c r="JEK65" s="17"/>
      <c r="JEL65" s="17"/>
      <c r="JGE65" s="17"/>
      <c r="JGF65" s="17"/>
      <c r="JHY65" s="17"/>
      <c r="JHZ65" s="17"/>
      <c r="JJS65" s="17"/>
      <c r="JJT65" s="17"/>
      <c r="JLM65" s="17"/>
      <c r="JLN65" s="17"/>
      <c r="JNG65" s="17"/>
      <c r="JNH65" s="17"/>
      <c r="JPA65" s="17"/>
      <c r="JPB65" s="17"/>
      <c r="JQU65" s="17"/>
      <c r="JQV65" s="17"/>
      <c r="JSO65" s="17"/>
      <c r="JSP65" s="17"/>
      <c r="JUI65" s="17"/>
      <c r="JUJ65" s="17"/>
      <c r="JWC65" s="17"/>
      <c r="JWD65" s="17"/>
      <c r="JXW65" s="17"/>
      <c r="JXX65" s="17"/>
      <c r="JZQ65" s="17"/>
      <c r="JZR65" s="17"/>
      <c r="KBK65" s="17"/>
      <c r="KBL65" s="17"/>
      <c r="KDE65" s="17"/>
      <c r="KDF65" s="17"/>
      <c r="KEY65" s="17"/>
      <c r="KEZ65" s="17"/>
      <c r="KGS65" s="17"/>
      <c r="KGT65" s="17"/>
      <c r="KIM65" s="17"/>
      <c r="KIN65" s="17"/>
      <c r="KKG65" s="17"/>
      <c r="KKH65" s="17"/>
      <c r="KMA65" s="17"/>
      <c r="KMB65" s="17"/>
      <c r="KNU65" s="17"/>
      <c r="KNV65" s="17"/>
      <c r="KPO65" s="17"/>
      <c r="KPP65" s="17"/>
      <c r="KRI65" s="17"/>
      <c r="KRJ65" s="17"/>
      <c r="KTC65" s="17"/>
      <c r="KTD65" s="17"/>
      <c r="KUW65" s="17"/>
      <c r="KUX65" s="17"/>
      <c r="KWQ65" s="17"/>
      <c r="KWR65" s="17"/>
      <c r="KYK65" s="17"/>
      <c r="KYL65" s="17"/>
      <c r="LAE65" s="17"/>
      <c r="LAF65" s="17"/>
      <c r="LBY65" s="17"/>
      <c r="LBZ65" s="17"/>
      <c r="LDS65" s="17"/>
      <c r="LDT65" s="17"/>
      <c r="LFM65" s="17"/>
      <c r="LFN65" s="17"/>
      <c r="LHG65" s="17"/>
      <c r="LHH65" s="17"/>
      <c r="LJA65" s="17"/>
      <c r="LJB65" s="17"/>
      <c r="LKU65" s="17"/>
      <c r="LKV65" s="17"/>
      <c r="LMO65" s="17"/>
      <c r="LMP65" s="17"/>
      <c r="LOI65" s="17"/>
      <c r="LOJ65" s="17"/>
      <c r="LQC65" s="17"/>
      <c r="LQD65" s="17"/>
      <c r="LRW65" s="17"/>
      <c r="LRX65" s="17"/>
      <c r="LTQ65" s="17"/>
      <c r="LTR65" s="17"/>
      <c r="LVK65" s="17"/>
      <c r="LVL65" s="17"/>
      <c r="LXE65" s="17"/>
      <c r="LXF65" s="17"/>
      <c r="LYY65" s="17"/>
      <c r="LYZ65" s="17"/>
      <c r="MAS65" s="17"/>
      <c r="MAT65" s="17"/>
      <c r="MCM65" s="17"/>
      <c r="MCN65" s="17"/>
      <c r="MEG65" s="17"/>
      <c r="MEH65" s="17"/>
      <c r="MGA65" s="17"/>
      <c r="MGB65" s="17"/>
      <c r="MHU65" s="17"/>
      <c r="MHV65" s="17"/>
      <c r="MJO65" s="17"/>
      <c r="MJP65" s="17"/>
      <c r="MLI65" s="17"/>
      <c r="MLJ65" s="17"/>
      <c r="MNC65" s="17"/>
      <c r="MND65" s="17"/>
      <c r="MOW65" s="17"/>
      <c r="MOX65" s="17"/>
      <c r="MQQ65" s="17"/>
      <c r="MQR65" s="17"/>
      <c r="MSK65" s="17"/>
      <c r="MSL65" s="17"/>
      <c r="MUE65" s="17"/>
      <c r="MUF65" s="17"/>
      <c r="MVY65" s="17"/>
      <c r="MVZ65" s="17"/>
      <c r="MXS65" s="17"/>
      <c r="MXT65" s="17"/>
      <c r="MZM65" s="17"/>
      <c r="MZN65" s="17"/>
      <c r="NBG65" s="17"/>
      <c r="NBH65" s="17"/>
      <c r="NDA65" s="17"/>
      <c r="NDB65" s="17"/>
      <c r="NEU65" s="17"/>
      <c r="NEV65" s="17"/>
      <c r="NGO65" s="17"/>
      <c r="NGP65" s="17"/>
      <c r="NII65" s="17"/>
      <c r="NIJ65" s="17"/>
      <c r="NKC65" s="17"/>
      <c r="NKD65" s="17"/>
      <c r="NLW65" s="17"/>
      <c r="NLX65" s="17"/>
      <c r="NNQ65" s="17"/>
      <c r="NNR65" s="17"/>
      <c r="NPK65" s="17"/>
      <c r="NPL65" s="17"/>
      <c r="NRE65" s="17"/>
      <c r="NRF65" s="17"/>
      <c r="NSY65" s="17"/>
      <c r="NSZ65" s="17"/>
      <c r="NUS65" s="17"/>
      <c r="NUT65" s="17"/>
      <c r="NWM65" s="17"/>
      <c r="NWN65" s="17"/>
      <c r="NYG65" s="17"/>
      <c r="NYH65" s="17"/>
      <c r="OAA65" s="17"/>
      <c r="OAB65" s="17"/>
      <c r="OBU65" s="17"/>
      <c r="OBV65" s="17"/>
      <c r="ODO65" s="17"/>
      <c r="ODP65" s="17"/>
      <c r="OFI65" s="17"/>
      <c r="OFJ65" s="17"/>
      <c r="OHC65" s="17"/>
      <c r="OHD65" s="17"/>
      <c r="OIW65" s="17"/>
      <c r="OIX65" s="17"/>
      <c r="OKQ65" s="17"/>
      <c r="OKR65" s="17"/>
      <c r="OMK65" s="17"/>
      <c r="OML65" s="17"/>
      <c r="OOE65" s="17"/>
      <c r="OOF65" s="17"/>
      <c r="OPY65" s="17"/>
      <c r="OPZ65" s="17"/>
      <c r="ORS65" s="17"/>
      <c r="ORT65" s="17"/>
      <c r="OTM65" s="17"/>
      <c r="OTN65" s="17"/>
      <c r="OVG65" s="17"/>
      <c r="OVH65" s="17"/>
      <c r="OXA65" s="17"/>
      <c r="OXB65" s="17"/>
      <c r="OYU65" s="17"/>
      <c r="OYV65" s="17"/>
      <c r="PAO65" s="17"/>
      <c r="PAP65" s="17"/>
      <c r="PCI65" s="17"/>
      <c r="PCJ65" s="17"/>
      <c r="PEC65" s="17"/>
      <c r="PED65" s="17"/>
      <c r="PFW65" s="17"/>
      <c r="PFX65" s="17"/>
      <c r="PHQ65" s="17"/>
      <c r="PHR65" s="17"/>
      <c r="PJK65" s="17"/>
      <c r="PJL65" s="17"/>
      <c r="PLE65" s="17"/>
      <c r="PLF65" s="17"/>
      <c r="PMY65" s="17"/>
      <c r="PMZ65" s="17"/>
      <c r="POS65" s="17"/>
      <c r="POT65" s="17"/>
      <c r="PQM65" s="17"/>
      <c r="PQN65" s="17"/>
      <c r="PSG65" s="17"/>
      <c r="PSH65" s="17"/>
      <c r="PUA65" s="17"/>
      <c r="PUB65" s="17"/>
      <c r="PVU65" s="17"/>
      <c r="PVV65" s="17"/>
      <c r="PXO65" s="17"/>
      <c r="PXP65" s="17"/>
      <c r="PZI65" s="17"/>
      <c r="PZJ65" s="17"/>
      <c r="QBC65" s="17"/>
      <c r="QBD65" s="17"/>
      <c r="QCW65" s="17"/>
      <c r="QCX65" s="17"/>
      <c r="QEQ65" s="17"/>
      <c r="QER65" s="17"/>
      <c r="QGK65" s="17"/>
      <c r="QGL65" s="17"/>
      <c r="QIE65" s="17"/>
      <c r="QIF65" s="17"/>
      <c r="QJY65" s="17"/>
      <c r="QJZ65" s="17"/>
      <c r="QLS65" s="17"/>
      <c r="QLT65" s="17"/>
      <c r="QNM65" s="17"/>
      <c r="QNN65" s="17"/>
      <c r="QPG65" s="17"/>
      <c r="QPH65" s="17"/>
      <c r="QRA65" s="17"/>
      <c r="QRB65" s="17"/>
      <c r="QSU65" s="17"/>
      <c r="QSV65" s="17"/>
      <c r="QUO65" s="17"/>
      <c r="QUP65" s="17"/>
      <c r="QWI65" s="17"/>
      <c r="QWJ65" s="17"/>
      <c r="QYC65" s="17"/>
      <c r="QYD65" s="17"/>
      <c r="QZW65" s="17"/>
      <c r="QZX65" s="17"/>
      <c r="RBQ65" s="17"/>
      <c r="RBR65" s="17"/>
      <c r="RDK65" s="17"/>
      <c r="RDL65" s="17"/>
      <c r="RFE65" s="17"/>
      <c r="RFF65" s="17"/>
      <c r="RGY65" s="17"/>
      <c r="RGZ65" s="17"/>
      <c r="RIS65" s="17"/>
      <c r="RIT65" s="17"/>
      <c r="RKM65" s="17"/>
      <c r="RKN65" s="17"/>
      <c r="RMG65" s="17"/>
      <c r="RMH65" s="17"/>
      <c r="ROA65" s="17"/>
      <c r="ROB65" s="17"/>
      <c r="RPU65" s="17"/>
      <c r="RPV65" s="17"/>
      <c r="RRO65" s="17"/>
      <c r="RRP65" s="17"/>
      <c r="RTI65" s="17"/>
      <c r="RTJ65" s="17"/>
      <c r="RVC65" s="17"/>
      <c r="RVD65" s="17"/>
      <c r="RWW65" s="17"/>
      <c r="RWX65" s="17"/>
      <c r="RYQ65" s="17"/>
      <c r="RYR65" s="17"/>
      <c r="SAK65" s="17"/>
      <c r="SAL65" s="17"/>
      <c r="SCE65" s="17"/>
      <c r="SCF65" s="17"/>
      <c r="SDY65" s="17"/>
      <c r="SDZ65" s="17"/>
      <c r="SFS65" s="17"/>
      <c r="SFT65" s="17"/>
      <c r="SHM65" s="17"/>
      <c r="SHN65" s="17"/>
      <c r="SJG65" s="17"/>
      <c r="SJH65" s="17"/>
      <c r="SLA65" s="17"/>
      <c r="SLB65" s="17"/>
      <c r="SMU65" s="17"/>
      <c r="SMV65" s="17"/>
      <c r="SOO65" s="17"/>
      <c r="SOP65" s="17"/>
      <c r="SQI65" s="17"/>
      <c r="SQJ65" s="17"/>
      <c r="SSC65" s="17"/>
      <c r="SSD65" s="17"/>
      <c r="STW65" s="17"/>
      <c r="STX65" s="17"/>
      <c r="SVQ65" s="17"/>
      <c r="SVR65" s="17"/>
      <c r="SXK65" s="17"/>
      <c r="SXL65" s="17"/>
      <c r="SZE65" s="17"/>
      <c r="SZF65" s="17"/>
      <c r="TAY65" s="17"/>
      <c r="TAZ65" s="17"/>
      <c r="TCS65" s="17"/>
      <c r="TCT65" s="17"/>
      <c r="TEM65" s="17"/>
      <c r="TEN65" s="17"/>
      <c r="TGG65" s="17"/>
      <c r="TGH65" s="17"/>
      <c r="TIA65" s="17"/>
      <c r="TIB65" s="17"/>
      <c r="TJU65" s="17"/>
      <c r="TJV65" s="17"/>
      <c r="TLO65" s="17"/>
      <c r="TLP65" s="17"/>
      <c r="TNI65" s="17"/>
      <c r="TNJ65" s="17"/>
      <c r="TPC65" s="17"/>
      <c r="TPD65" s="17"/>
      <c r="TQW65" s="17"/>
      <c r="TQX65" s="17"/>
      <c r="TSQ65" s="17"/>
      <c r="TSR65" s="17"/>
      <c r="TUK65" s="17"/>
      <c r="TUL65" s="17"/>
      <c r="TWE65" s="17"/>
      <c r="TWF65" s="17"/>
      <c r="TXY65" s="17"/>
      <c r="TXZ65" s="17"/>
      <c r="TZS65" s="17"/>
      <c r="TZT65" s="17"/>
      <c r="UBM65" s="17"/>
      <c r="UBN65" s="17"/>
      <c r="UDG65" s="17"/>
      <c r="UDH65" s="17"/>
      <c r="UFA65" s="17"/>
      <c r="UFB65" s="17"/>
      <c r="UGU65" s="17"/>
      <c r="UGV65" s="17"/>
      <c r="UIO65" s="17"/>
      <c r="UIP65" s="17"/>
      <c r="UKI65" s="17"/>
      <c r="UKJ65" s="17"/>
      <c r="UMC65" s="17"/>
      <c r="UMD65" s="17"/>
      <c r="UNW65" s="17"/>
      <c r="UNX65" s="17"/>
      <c r="UPQ65" s="17"/>
      <c r="UPR65" s="17"/>
      <c r="URK65" s="17"/>
      <c r="URL65" s="17"/>
      <c r="UTE65" s="17"/>
      <c r="UTF65" s="17"/>
      <c r="UUY65" s="17"/>
      <c r="UUZ65" s="17"/>
      <c r="UWS65" s="17"/>
      <c r="UWT65" s="17"/>
      <c r="UYM65" s="17"/>
      <c r="UYN65" s="17"/>
      <c r="VAG65" s="17"/>
      <c r="VAH65" s="17"/>
      <c r="VCA65" s="17"/>
      <c r="VCB65" s="17"/>
      <c r="VDU65" s="17"/>
      <c r="VDV65" s="17"/>
      <c r="VFO65" s="17"/>
      <c r="VFP65" s="17"/>
      <c r="VHI65" s="17"/>
      <c r="VHJ65" s="17"/>
      <c r="VJC65" s="17"/>
      <c r="VJD65" s="17"/>
      <c r="VKW65" s="17"/>
      <c r="VKX65" s="17"/>
      <c r="VMQ65" s="17"/>
      <c r="VMR65" s="17"/>
      <c r="VOK65" s="17"/>
      <c r="VOL65" s="17"/>
      <c r="VQE65" s="17"/>
      <c r="VQF65" s="17"/>
      <c r="VRY65" s="17"/>
      <c r="VRZ65" s="17"/>
      <c r="VTS65" s="17"/>
      <c r="VTT65" s="17"/>
      <c r="VVM65" s="17"/>
      <c r="VVN65" s="17"/>
      <c r="VXG65" s="17"/>
      <c r="VXH65" s="17"/>
      <c r="VZA65" s="17"/>
      <c r="VZB65" s="17"/>
      <c r="WAU65" s="17"/>
      <c r="WAV65" s="17"/>
      <c r="WCO65" s="17"/>
      <c r="WCP65" s="17"/>
      <c r="WEI65" s="17"/>
      <c r="WEJ65" s="17"/>
      <c r="WGC65" s="17"/>
      <c r="WGD65" s="17"/>
      <c r="WHW65" s="17"/>
      <c r="WHX65" s="17"/>
      <c r="WJQ65" s="17"/>
      <c r="WJR65" s="17"/>
      <c r="WLK65" s="17"/>
      <c r="WLL65" s="17"/>
      <c r="WNE65" s="17"/>
      <c r="WNF65" s="17"/>
      <c r="WOY65" s="17"/>
      <c r="WOZ65" s="17"/>
      <c r="WQS65" s="17"/>
      <c r="WQT65" s="17"/>
      <c r="WSM65" s="17"/>
      <c r="WSN65" s="17"/>
      <c r="WUG65" s="17"/>
      <c r="WUH65" s="17"/>
      <c r="WWA65" s="17"/>
      <c r="WWB65" s="17"/>
      <c r="WXU65" s="17"/>
      <c r="WXV65" s="17"/>
      <c r="WZO65" s="17"/>
      <c r="WZP65" s="17"/>
      <c r="XBI65" s="17"/>
      <c r="XBJ65" s="17"/>
      <c r="XDC65" s="17"/>
      <c r="XDD65" s="17"/>
      <c r="XEW65" s="17"/>
      <c r="XEX65" s="17"/>
    </row>
    <row r="66" spans="1:1014 1059:2026 2071:3038 3083:4096 4141:5108 5153:6120 6165:7132 7177:8190 8235:9202 9247:10214 10259:11226 11271:12284 12329:13296 13341:14308 14353:15320 15365:16378" ht="15.75" customHeight="1">
      <c r="A66" s="20"/>
      <c r="B66" s="68" t="s">
        <v>101</v>
      </c>
      <c r="C66" s="78">
        <f>C65*'valores %'!C62</f>
        <v>32363.901698099377</v>
      </c>
      <c r="D66" s="78">
        <f>D65*'valores %'!D62</f>
        <v>283.8924731182795</v>
      </c>
      <c r="E66" s="78">
        <f>E65*'valores %'!E62</f>
        <v>294.83686440677963</v>
      </c>
      <c r="F66" s="78">
        <f>F65*'valores %'!F62</f>
        <v>312.55913978494624</v>
      </c>
      <c r="G66" s="78">
        <f>G65*'valores %'!G62</f>
        <v>325.26963906581744</v>
      </c>
      <c r="H66" s="78">
        <f>H65*'valores %'!H62</f>
        <v>356.05970149253739</v>
      </c>
      <c r="I66" s="78">
        <f>I65*'valores %'!I62</f>
        <v>363.06947368421055</v>
      </c>
      <c r="J66" s="78">
        <f>J65*'valores %'!J62</f>
        <v>609.09090909090912</v>
      </c>
      <c r="K66" s="78">
        <f>K65*'valores %'!K62</f>
        <v>629.84955752212386</v>
      </c>
      <c r="L66" s="78">
        <f>L65*'valores %'!L62</f>
        <v>669.25714285714287</v>
      </c>
      <c r="M66" s="78">
        <f>M65*'valores %'!M62</f>
        <v>747.125</v>
      </c>
      <c r="N66" s="78">
        <f>N65*'valores %'!N62</f>
        <v>666.81263616557726</v>
      </c>
      <c r="O66" s="78">
        <f>O65*'valores %'!O62</f>
        <v>553.2467532467532</v>
      </c>
      <c r="P66" s="78">
        <f>P65*'valores %'!P62</f>
        <v>580.30322580645168</v>
      </c>
      <c r="Q66" s="78">
        <f>Q65*'valores %'!Q62</f>
        <v>639.46004319654423</v>
      </c>
      <c r="R66" s="78">
        <f>R65*'valores %'!R62</f>
        <v>637.85152838427939</v>
      </c>
      <c r="S66" s="78">
        <f>S65*'valores %'!S62</f>
        <v>627.57709251101323</v>
      </c>
      <c r="T66" s="78">
        <f>T65*'valores %'!T62</f>
        <v>588.87111111111108</v>
      </c>
      <c r="U66" s="78">
        <f>U65*'valores %'!U62</f>
        <v>616.37946428571445</v>
      </c>
      <c r="V66" s="78">
        <f>V65*'valores %'!V62</f>
        <v>556.42857142857144</v>
      </c>
      <c r="W66" s="78">
        <f>W65*'valores %'!W62</f>
        <v>578.32071269487756</v>
      </c>
      <c r="X66" s="78">
        <f>X65*'valores %'!X62</f>
        <v>2552.3663453111308</v>
      </c>
      <c r="Y66" s="78">
        <f>Y65*'valores %'!Y62</f>
        <v>2778.0185758513931</v>
      </c>
      <c r="Z66" s="78">
        <f>Z65*'valores %'!Z62</f>
        <v>2761.1442193087009</v>
      </c>
      <c r="AA66" s="78">
        <f>AA65*'valores %'!AA62</f>
        <v>2630.7699076110866</v>
      </c>
      <c r="AB66" s="78">
        <f>AB65*'valores %'!AB62</f>
        <v>2449.2036055143162</v>
      </c>
      <c r="AC66" s="78">
        <f>AC65*'valores %'!AC62</f>
        <v>2471.25</v>
      </c>
      <c r="AD66" s="78">
        <f>AD65*'valores %'!AD62</f>
        <v>1960.9877551020409</v>
      </c>
      <c r="AE66" s="78">
        <f>AE65*'valores %'!AE62</f>
        <v>1492.6683804627248</v>
      </c>
      <c r="AF66" s="78">
        <f>AF65*'valores %'!AF62</f>
        <v>1043.2314990512336</v>
      </c>
      <c r="AG66" s="78">
        <f>AG65*'valores %'!AG62</f>
        <v>699.21766561514198</v>
      </c>
      <c r="AH66" s="78">
        <f>AH65*'valores %'!AH62</f>
        <v>427.07035175879395</v>
      </c>
      <c r="AI66" s="78">
        <f>AI65*'valores %'!AI62</f>
        <v>271.41999999999996</v>
      </c>
      <c r="AJ66" s="78">
        <f>AJ65*'valores %'!AJ62</f>
        <v>109.44827586206897</v>
      </c>
      <c r="AK66" s="78">
        <f>AK65*'valores %'!AK62</f>
        <v>109.44827586206897</v>
      </c>
      <c r="AL66" s="78">
        <f>AL65*'valores %'!AL62</f>
        <v>9.2162162162162158</v>
      </c>
      <c r="AM66" s="78">
        <f>AM65*'valores %'!AM62</f>
        <v>126.24472573839662</v>
      </c>
      <c r="AN66" s="78">
        <f>AN65*'valores %'!AN62</f>
        <v>157.44638949671773</v>
      </c>
      <c r="AO66" s="78">
        <f>AO65*'valores %'!AO62</f>
        <v>301.68776371308019</v>
      </c>
      <c r="AP66" s="78">
        <f>AP65*'valores %'!AP62</f>
        <v>15991.397033795283</v>
      </c>
      <c r="AQ66" s="78">
        <f>AQ65*'valores %'!AQ62</f>
        <v>1704.8946412352407</v>
      </c>
      <c r="AR66" s="78">
        <f>AR65*'valores %'!AR62</f>
        <v>1577.6590909090908</v>
      </c>
      <c r="AS66" s="78">
        <f>AS65*'valores %'!AS62</f>
        <v>7405.6584835301428</v>
      </c>
      <c r="AT66" s="78">
        <f>AT65*'valores %'!AT62</f>
        <v>518.1395348837209</v>
      </c>
      <c r="AU66" s="65"/>
      <c r="AV66" s="227">
        <f t="shared" si="5"/>
        <v>32363.901698099377</v>
      </c>
      <c r="AW66" s="228">
        <f t="shared" si="0"/>
        <v>5811.0692904350772</v>
      </c>
      <c r="AX66" s="228">
        <f t="shared" si="1"/>
        <v>3690.4424652951138</v>
      </c>
      <c r="AY66" s="228">
        <f t="shared" si="2"/>
        <v>6465.1342052859727</v>
      </c>
      <c r="AZ66" s="228">
        <f t="shared" si="3"/>
        <v>13766.023867998869</v>
      </c>
      <c r="BA66" s="228">
        <f t="shared" si="4"/>
        <v>2659.8360681493073</v>
      </c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  <c r="EO66" s="65"/>
      <c r="EP66" s="65"/>
      <c r="EQ66" s="65"/>
      <c r="ER66" s="65"/>
      <c r="ES66" s="65"/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65"/>
      <c r="FE66" s="65"/>
      <c r="FF66" s="65"/>
      <c r="FG66" s="65"/>
      <c r="FH66" s="65"/>
      <c r="FI66" s="65"/>
      <c r="FJ66" s="65"/>
      <c r="FK66" s="65"/>
      <c r="FL66" s="65"/>
      <c r="FM66" s="65"/>
      <c r="FN66" s="65"/>
      <c r="FO66" s="65"/>
      <c r="FP66" s="65"/>
      <c r="FQ66" s="65"/>
      <c r="FR66" s="65"/>
      <c r="FS66" s="65"/>
      <c r="FT66" s="65"/>
      <c r="FU66" s="65"/>
      <c r="FV66" s="65"/>
      <c r="FW66" s="65"/>
      <c r="FX66" s="65"/>
      <c r="FY66" s="65"/>
      <c r="FZ66" s="65"/>
      <c r="GA66" s="65"/>
      <c r="GB66" s="65"/>
      <c r="GC66" s="65"/>
      <c r="GD66" s="65"/>
      <c r="GE66" s="65"/>
      <c r="GF66" s="65"/>
      <c r="GG66" s="65"/>
      <c r="GH66" s="65"/>
      <c r="GI66" s="65"/>
      <c r="GJ66" s="65"/>
      <c r="GK66" s="65"/>
      <c r="GL66" s="65"/>
      <c r="GM66" s="65"/>
      <c r="GN66" s="65"/>
      <c r="GO66" s="65"/>
      <c r="GP66" s="65"/>
      <c r="GQ66" s="65"/>
      <c r="GR66" s="65"/>
      <c r="GS66" s="65"/>
      <c r="GT66" s="65"/>
      <c r="GU66" s="65"/>
      <c r="GV66" s="65"/>
      <c r="GW66" s="65"/>
      <c r="GX66" s="65"/>
      <c r="GY66" s="65"/>
      <c r="GZ66" s="65"/>
      <c r="HA66" s="65"/>
      <c r="HB66" s="65"/>
      <c r="HC66" s="65"/>
      <c r="HD66" s="65"/>
      <c r="HE66" s="65"/>
      <c r="HF66" s="65"/>
      <c r="HG66" s="65"/>
      <c r="HH66" s="65"/>
      <c r="HI66" s="65"/>
      <c r="HJ66" s="65"/>
      <c r="HK66" s="65"/>
      <c r="HL66" s="65"/>
      <c r="HM66" s="65"/>
      <c r="HN66" s="65"/>
      <c r="HO66" s="65"/>
      <c r="HP66" s="65"/>
      <c r="HQ66" s="65"/>
      <c r="HR66" s="65"/>
      <c r="HS66" s="65"/>
      <c r="HT66" s="65"/>
      <c r="HU66" s="65"/>
      <c r="HV66" s="65"/>
      <c r="HW66" s="65"/>
      <c r="HX66" s="65"/>
      <c r="HY66" s="65"/>
      <c r="HZ66" s="65"/>
      <c r="IA66" s="65"/>
      <c r="IB66" s="65"/>
      <c r="IC66" s="65"/>
      <c r="ID66" s="65"/>
      <c r="IE66" s="65"/>
      <c r="IF66" s="65"/>
      <c r="IG66" s="65"/>
      <c r="IH66" s="65"/>
      <c r="II66" s="65"/>
      <c r="IJ66" s="65"/>
      <c r="IK66" s="65"/>
      <c r="IL66" s="65"/>
      <c r="IM66" s="65"/>
      <c r="IN66" s="65"/>
      <c r="IO66" s="65"/>
      <c r="IP66" s="65"/>
      <c r="IQ66" s="65"/>
    </row>
    <row r="67" spans="1:1014 1059:2026 2071:3038 3083:4096 4141:5108 5153:6120 6165:7132 7177:8190 8235:9202 9247:10214 10259:11226 11271:12284 12329:13296 13341:14308 14353:15320 15365:16378" ht="15.75" customHeight="1">
      <c r="A67" s="20"/>
      <c r="B67" s="68" t="s">
        <v>102</v>
      </c>
      <c r="C67" s="78">
        <f>C65*'valores %'!C63</f>
        <v>727.77975287126867</v>
      </c>
      <c r="D67" s="78">
        <f>D65*'valores %'!D63</f>
        <v>4.6215053763440865</v>
      </c>
      <c r="E67" s="78">
        <f>E65*'valores %'!E63</f>
        <v>3.3580508474576272</v>
      </c>
      <c r="F67" s="78">
        <f>F65*'valores %'!F63</f>
        <v>3.634408602150538</v>
      </c>
      <c r="G67" s="78">
        <f>G65*'valores %'!G63</f>
        <v>5.995753715498938</v>
      </c>
      <c r="H67" s="78">
        <f>H65*'valores %'!H63</f>
        <v>10.029850746268657</v>
      </c>
      <c r="I67" s="78">
        <f>I65*'valores %'!I63</f>
        <v>11.002105263157896</v>
      </c>
      <c r="J67" s="78">
        <f>J65*'valores %'!J63</f>
        <v>17.827050997782703</v>
      </c>
      <c r="K67" s="78">
        <f>K65*'valores %'!K63</f>
        <v>16.81637168141593</v>
      </c>
      <c r="L67" s="78">
        <f>L65*'valores %'!L63</f>
        <v>17.696703296703298</v>
      </c>
      <c r="M67" s="78">
        <f>M65*'valores %'!M63</f>
        <v>21.499999999999996</v>
      </c>
      <c r="N67" s="78">
        <f>N65*'valores %'!N63</f>
        <v>15.838779956427016</v>
      </c>
      <c r="O67" s="78">
        <f>O65*'valores %'!O63</f>
        <v>10.38961038961039</v>
      </c>
      <c r="P67" s="78">
        <f>P65*'valores %'!P63</f>
        <v>10.821505376344087</v>
      </c>
      <c r="Q67" s="78">
        <f>Q65*'valores %'!Q63</f>
        <v>13.509719222462204</v>
      </c>
      <c r="R67" s="78">
        <f>R65*'valores %'!R63</f>
        <v>12.034934497816593</v>
      </c>
      <c r="S67" s="78">
        <f>S65*'valores %'!S63</f>
        <v>10.484581497797357</v>
      </c>
      <c r="T67" s="78">
        <f>T65*'valores %'!T63</f>
        <v>9.9088888888888889</v>
      </c>
      <c r="U67" s="78">
        <f>U65*'valores %'!U63</f>
        <v>11.910714285714285</v>
      </c>
      <c r="V67" s="78">
        <f>V65*'valores %'!V63</f>
        <v>12.214285714285715</v>
      </c>
      <c r="W67" s="78">
        <f>W65*'valores %'!W63</f>
        <v>15.630289532293986</v>
      </c>
      <c r="X67" s="78">
        <f>X65*'valores %'!X63</f>
        <v>56.638913234005258</v>
      </c>
      <c r="Y67" s="78">
        <f>Y65*'valores %'!Y63</f>
        <v>62.174701459531178</v>
      </c>
      <c r="Z67" s="78">
        <f>Z65*'valores %'!Z63</f>
        <v>58.99880810488677</v>
      </c>
      <c r="AA67" s="78">
        <f>AA65*'valores %'!AA63</f>
        <v>26.549054113506383</v>
      </c>
      <c r="AB67" s="78">
        <f>AB65*'valores %'!AB63</f>
        <v>50.654294803817599</v>
      </c>
      <c r="AC67" s="78">
        <f>AC65*'valores %'!AC63</f>
        <v>54.221518987341767</v>
      </c>
      <c r="AD67" s="78">
        <f>AD65*'valores %'!AD63</f>
        <v>47.097959183673467</v>
      </c>
      <c r="AE67" s="78">
        <f>AE65*'valores %'!AE63</f>
        <v>49.480719794344473</v>
      </c>
      <c r="AF67" s="78">
        <f>AF65*'valores %'!AF63</f>
        <v>19.519924098671726</v>
      </c>
      <c r="AG67" s="78">
        <f>AG65*'valores %'!AG63</f>
        <v>19.835962145110411</v>
      </c>
      <c r="AH67" s="78">
        <f>AH65*'valores %'!AH63</f>
        <v>14.984924623115576</v>
      </c>
      <c r="AI67" s="78">
        <f>AI65*'valores %'!AI63</f>
        <v>16.55</v>
      </c>
      <c r="AJ67" s="78">
        <f>AJ65*'valores %'!AJ63</f>
        <v>7.931034482758621</v>
      </c>
      <c r="AK67" s="78">
        <f>AK65*'valores %'!AK63</f>
        <v>7.931034482758621</v>
      </c>
      <c r="AL67" s="78">
        <f>AL65*'valores %'!AL63</f>
        <v>0.59459459459459463</v>
      </c>
      <c r="AM67" s="78">
        <f>AM65*'valores %'!AM63</f>
        <v>3.1561181434599157</v>
      </c>
      <c r="AN67" s="78">
        <f>AN65*'valores %'!AN63</f>
        <v>5.3355215171407728</v>
      </c>
      <c r="AO67" s="78">
        <f>AO65*'valores %'!AO63</f>
        <v>7.5421940928270059</v>
      </c>
      <c r="AP67" s="78">
        <f>AP65*'valores %'!AP63</f>
        <v>541.9142556122863</v>
      </c>
      <c r="AQ67" s="78">
        <f>AQ65*'valores %'!AQ63</f>
        <v>57.222524977293375</v>
      </c>
      <c r="AR67" s="78">
        <f>AR65*'valores %'!AR63</f>
        <v>55.435314685314687</v>
      </c>
      <c r="AS67" s="78">
        <f>AS65*'valores %'!AS63</f>
        <v>251.18753884400249</v>
      </c>
      <c r="AT67" s="78">
        <f>AT65*'valores %'!AT63</f>
        <v>12.953488372093023</v>
      </c>
      <c r="AU67" s="65"/>
      <c r="AV67" s="227">
        <f t="shared" si="5"/>
        <v>727.77975287126867</v>
      </c>
      <c r="AW67" s="228">
        <f t="shared" si="0"/>
        <v>138.71019087281707</v>
      </c>
      <c r="AX67" s="228">
        <f t="shared" si="1"/>
        <v>68.670343769023418</v>
      </c>
      <c r="AY67" s="228">
        <f t="shared" si="2"/>
        <v>146.65818994011613</v>
      </c>
      <c r="AZ67" s="228">
        <f t="shared" si="3"/>
        <v>287.00235498757041</v>
      </c>
      <c r="BA67" s="228">
        <f t="shared" si="4"/>
        <v>86.752879832414948</v>
      </c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  <c r="EO67" s="65"/>
      <c r="EP67" s="65"/>
      <c r="EQ67" s="65"/>
      <c r="ER67" s="65"/>
      <c r="ES67" s="65"/>
      <c r="ET67" s="65"/>
      <c r="EU67" s="65"/>
      <c r="EV67" s="65"/>
      <c r="EW67" s="65"/>
      <c r="EX67" s="65"/>
      <c r="EY67" s="65"/>
      <c r="EZ67" s="65"/>
      <c r="FA67" s="65"/>
      <c r="FB67" s="65"/>
      <c r="FC67" s="65"/>
      <c r="FD67" s="65"/>
      <c r="FE67" s="65"/>
      <c r="FF67" s="65"/>
      <c r="FG67" s="65"/>
      <c r="FH67" s="65"/>
      <c r="FI67" s="65"/>
      <c r="FJ67" s="65"/>
      <c r="FK67" s="65"/>
      <c r="FL67" s="65"/>
      <c r="FM67" s="65"/>
      <c r="FN67" s="65"/>
      <c r="FO67" s="65"/>
      <c r="FP67" s="65"/>
      <c r="FQ67" s="65"/>
      <c r="FR67" s="65"/>
      <c r="FS67" s="65"/>
      <c r="FT67" s="65"/>
      <c r="FU67" s="65"/>
      <c r="FV67" s="65"/>
      <c r="FW67" s="65"/>
      <c r="FX67" s="65"/>
      <c r="FY67" s="65"/>
      <c r="FZ67" s="65"/>
      <c r="GA67" s="65"/>
      <c r="GB67" s="65"/>
      <c r="GC67" s="65"/>
      <c r="GD67" s="65"/>
      <c r="GE67" s="65"/>
      <c r="GF67" s="65"/>
      <c r="GG67" s="65"/>
      <c r="GH67" s="65"/>
      <c r="GI67" s="65"/>
      <c r="GJ67" s="65"/>
      <c r="GK67" s="65"/>
      <c r="GL67" s="65"/>
      <c r="GM67" s="65"/>
      <c r="GN67" s="65"/>
      <c r="GO67" s="65"/>
      <c r="GP67" s="65"/>
      <c r="GQ67" s="65"/>
      <c r="GR67" s="65"/>
      <c r="GS67" s="65"/>
      <c r="GT67" s="65"/>
      <c r="GU67" s="65"/>
      <c r="GV67" s="65"/>
      <c r="GW67" s="65"/>
      <c r="GX67" s="65"/>
      <c r="GY67" s="65"/>
      <c r="GZ67" s="65"/>
      <c r="HA67" s="65"/>
      <c r="HB67" s="65"/>
      <c r="HC67" s="65"/>
      <c r="HD67" s="65"/>
      <c r="HE67" s="65"/>
      <c r="HF67" s="65"/>
      <c r="HG67" s="65"/>
      <c r="HH67" s="65"/>
      <c r="HI67" s="65"/>
      <c r="HJ67" s="65"/>
      <c r="HK67" s="65"/>
      <c r="HL67" s="65"/>
      <c r="HM67" s="65"/>
      <c r="HN67" s="65"/>
      <c r="HO67" s="65"/>
      <c r="HP67" s="65"/>
      <c r="HQ67" s="65"/>
      <c r="HR67" s="65"/>
      <c r="HS67" s="65"/>
      <c r="HT67" s="65"/>
      <c r="HU67" s="65"/>
      <c r="HV67" s="65"/>
      <c r="HW67" s="65"/>
      <c r="HX67" s="65"/>
      <c r="HY67" s="65"/>
      <c r="HZ67" s="65"/>
      <c r="IA67" s="65"/>
      <c r="IB67" s="65"/>
      <c r="IC67" s="65"/>
      <c r="ID67" s="65"/>
      <c r="IE67" s="65"/>
      <c r="IF67" s="65"/>
      <c r="IG67" s="65"/>
      <c r="IH67" s="65"/>
      <c r="II67" s="65"/>
      <c r="IJ67" s="65"/>
      <c r="IK67" s="65"/>
      <c r="IL67" s="65"/>
      <c r="IM67" s="65"/>
      <c r="IN67" s="65"/>
      <c r="IO67" s="65"/>
      <c r="IP67" s="65"/>
      <c r="IQ67" s="65"/>
    </row>
    <row r="68" spans="1:1014 1059:2026 2071:3038 3083:4096 4141:5108 5153:6120 6165:7132 7177:8190 8235:9202 9247:10214 10259:11226 11271:12284 12329:13296 13341:14308 14353:15320 15365:16378" ht="15.75" customHeight="1">
      <c r="A68" s="20"/>
      <c r="B68" s="68" t="s">
        <v>103</v>
      </c>
      <c r="C68" s="78">
        <f>C65*'valores %'!C64</f>
        <v>1227.2798179054105</v>
      </c>
      <c r="D68" s="78">
        <f>D65*'valores %'!D64</f>
        <v>15.18494623655914</v>
      </c>
      <c r="E68" s="78">
        <f>E65*'valores %'!E64</f>
        <v>14.775423728813557</v>
      </c>
      <c r="F68" s="78">
        <f>F65*'valores %'!F64</f>
        <v>17.445161290322577</v>
      </c>
      <c r="G68" s="78">
        <f>G65*'valores %'!G64</f>
        <v>17.237791932059451</v>
      </c>
      <c r="H68" s="78">
        <f>H65*'valores %'!H64</f>
        <v>20.059701492537314</v>
      </c>
      <c r="I68" s="78">
        <f>I65*'valores %'!I64</f>
        <v>22.004210526315791</v>
      </c>
      <c r="J68" s="78">
        <f>J65*'valores %'!J64</f>
        <v>31.197339246119732</v>
      </c>
      <c r="K68" s="78">
        <f>K65*'valores %'!K64</f>
        <v>32.103982300884958</v>
      </c>
      <c r="L68" s="78">
        <f>L65*'valores %'!L64</f>
        <v>32.175824175824182</v>
      </c>
      <c r="M68" s="78">
        <f>M65*'valores %'!M64</f>
        <v>32.25</v>
      </c>
      <c r="N68" s="78">
        <f>N65*'valores %'!N64</f>
        <v>31.677559912854033</v>
      </c>
      <c r="O68" s="78">
        <f>O65*'valores %'!O64</f>
        <v>25.974025974025974</v>
      </c>
      <c r="P68" s="78">
        <f>P65*'valores %'!P64</f>
        <v>28.406451612903226</v>
      </c>
      <c r="Q68" s="78">
        <f>Q65*'valores %'!Q64</f>
        <v>28.520518358531316</v>
      </c>
      <c r="R68" s="78">
        <f>R65*'valores %'!R64</f>
        <v>27.078602620087338</v>
      </c>
      <c r="S68" s="78">
        <f>S65*'valores %'!S64</f>
        <v>28.458149779735681</v>
      </c>
      <c r="T68" s="78">
        <f>T65*'valores %'!T64</f>
        <v>28.311111111111114</v>
      </c>
      <c r="U68" s="78">
        <f>U65*'valores %'!U64</f>
        <v>28.287946428571431</v>
      </c>
      <c r="V68" s="78">
        <f>V65*'valores %'!V64</f>
        <v>29.857142857142858</v>
      </c>
      <c r="W68" s="78">
        <f>W65*'valores %'!W64</f>
        <v>31.260579064587972</v>
      </c>
      <c r="X68" s="78">
        <f>X65*'valores %'!X64</f>
        <v>83.150744960560914</v>
      </c>
      <c r="Y68" s="78">
        <f>Y65*'valores %'!Y64</f>
        <v>88.632021229544449</v>
      </c>
      <c r="Z68" s="78">
        <f>Z65*'valores %'!Z64</f>
        <v>88.498212157330158</v>
      </c>
      <c r="AA68" s="78">
        <f>AA65*'valores %'!AA64</f>
        <v>28.962604487461505</v>
      </c>
      <c r="AB68" s="78">
        <f>AB65*'valores %'!AB64</f>
        <v>30.118769883351007</v>
      </c>
      <c r="AC68" s="78">
        <f>AC65*'valores %'!AC64</f>
        <v>54.221518987341767</v>
      </c>
      <c r="AD68" s="78">
        <f>AD65*'valores %'!AD64</f>
        <v>44.957142857142856</v>
      </c>
      <c r="AE68" s="78">
        <f>AE65*'valores %'!AE64</f>
        <v>30.925449871465297</v>
      </c>
      <c r="AF68" s="78">
        <f>AF65*'valores %'!AF64</f>
        <v>56.390891840607217</v>
      </c>
      <c r="AG68" s="78">
        <f>AG65*'valores %'!AG64</f>
        <v>52.069400630914828</v>
      </c>
      <c r="AH68" s="78">
        <f>AH65*'valores %'!AH64</f>
        <v>42.457286432160799</v>
      </c>
      <c r="AI68" s="78">
        <f>AI65*'valores %'!AI64</f>
        <v>33.1</v>
      </c>
      <c r="AJ68" s="78">
        <f>AJ65*'valores %'!AJ64</f>
        <v>15.862068965517242</v>
      </c>
      <c r="AK68" s="78">
        <f>AK65*'valores %'!AK64</f>
        <v>15.862068965517242</v>
      </c>
      <c r="AL68" s="78">
        <f>AL65*'valores %'!AL64</f>
        <v>0.89189189189189189</v>
      </c>
      <c r="AM68" s="78">
        <f>AM65*'valores %'!AM64</f>
        <v>4.590717299578059</v>
      </c>
      <c r="AN68" s="78">
        <f>AN65*'valores %'!AN64</f>
        <v>5.4325309992706048</v>
      </c>
      <c r="AO68" s="78">
        <f>AO65*'valores %'!AO64</f>
        <v>10.970464135021096</v>
      </c>
      <c r="AP68" s="78">
        <f>AP65*'valores %'!AP64</f>
        <v>551.76724207796417</v>
      </c>
      <c r="AQ68" s="78">
        <f>AQ65*'valores %'!AQ64</f>
        <v>57.222524977293375</v>
      </c>
      <c r="AR68" s="78">
        <f>AR65*'valores %'!AR64</f>
        <v>53.93706293706294</v>
      </c>
      <c r="AS68" s="78">
        <f>AS65*'valores %'!AS64</f>
        <v>257.43598508390306</v>
      </c>
      <c r="AT68" s="78">
        <f>AT65*'valores %'!AT64</f>
        <v>18.134883720930233</v>
      </c>
      <c r="AU68" s="65"/>
      <c r="AV68" s="227">
        <f t="shared" si="5"/>
        <v>1227.2798179054105</v>
      </c>
      <c r="AW68" s="228">
        <f t="shared" si="0"/>
        <v>292.08596681631667</v>
      </c>
      <c r="AX68" s="228">
        <f t="shared" si="1"/>
        <v>169.06277991094009</v>
      </c>
      <c r="AY68" s="228">
        <f t="shared" si="2"/>
        <v>232.90048811183621</v>
      </c>
      <c r="AZ68" s="228">
        <f t="shared" si="3"/>
        <v>277.68369824409257</v>
      </c>
      <c r="BA68" s="228">
        <f t="shared" si="4"/>
        <v>215.74171683471732</v>
      </c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  <c r="EO68" s="65"/>
      <c r="EP68" s="65"/>
      <c r="EQ68" s="65"/>
      <c r="ER68" s="65"/>
      <c r="ES68" s="65"/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  <c r="FF68" s="65"/>
      <c r="FG68" s="65"/>
      <c r="FH68" s="65"/>
      <c r="FI68" s="65"/>
      <c r="FJ68" s="65"/>
      <c r="FK68" s="65"/>
      <c r="FL68" s="65"/>
      <c r="FM68" s="65"/>
      <c r="FN68" s="65"/>
      <c r="FO68" s="65"/>
      <c r="FP68" s="65"/>
      <c r="FQ68" s="65"/>
      <c r="FR68" s="65"/>
      <c r="FS68" s="65"/>
      <c r="FT68" s="65"/>
      <c r="FU68" s="65"/>
      <c r="FV68" s="65"/>
      <c r="FW68" s="65"/>
      <c r="FX68" s="65"/>
      <c r="FY68" s="65"/>
      <c r="FZ68" s="65"/>
      <c r="GA68" s="65"/>
      <c r="GB68" s="65"/>
      <c r="GC68" s="65"/>
      <c r="GD68" s="65"/>
      <c r="GE68" s="65"/>
      <c r="GF68" s="65"/>
      <c r="GG68" s="65"/>
      <c r="GH68" s="65"/>
      <c r="GI68" s="65"/>
      <c r="GJ68" s="65"/>
      <c r="GK68" s="65"/>
      <c r="GL68" s="65"/>
      <c r="GM68" s="65"/>
      <c r="GN68" s="65"/>
      <c r="GO68" s="65"/>
      <c r="GP68" s="65"/>
      <c r="GQ68" s="65"/>
      <c r="GR68" s="65"/>
      <c r="GS68" s="65"/>
      <c r="GT68" s="65"/>
      <c r="GU68" s="65"/>
      <c r="GV68" s="65"/>
      <c r="GW68" s="65"/>
      <c r="GX68" s="65"/>
      <c r="GY68" s="65"/>
      <c r="GZ68" s="65"/>
      <c r="HA68" s="65"/>
      <c r="HB68" s="65"/>
      <c r="HC68" s="65"/>
      <c r="HD68" s="65"/>
      <c r="HE68" s="65"/>
      <c r="HF68" s="65"/>
      <c r="HG68" s="65"/>
      <c r="HH68" s="65"/>
      <c r="HI68" s="65"/>
      <c r="HJ68" s="65"/>
      <c r="HK68" s="65"/>
      <c r="HL68" s="65"/>
      <c r="HM68" s="65"/>
      <c r="HN68" s="65"/>
      <c r="HO68" s="65"/>
      <c r="HP68" s="65"/>
      <c r="HQ68" s="65"/>
      <c r="HR68" s="65"/>
      <c r="HS68" s="65"/>
      <c r="HT68" s="65"/>
      <c r="HU68" s="65"/>
      <c r="HV68" s="65"/>
      <c r="HW68" s="65"/>
      <c r="HX68" s="65"/>
      <c r="HY68" s="65"/>
      <c r="HZ68" s="65"/>
      <c r="IA68" s="65"/>
      <c r="IB68" s="65"/>
      <c r="IC68" s="65"/>
      <c r="ID68" s="65"/>
      <c r="IE68" s="65"/>
      <c r="IF68" s="65"/>
      <c r="IG68" s="65"/>
      <c r="IH68" s="65"/>
      <c r="II68" s="65"/>
      <c r="IJ68" s="65"/>
      <c r="IK68" s="65"/>
      <c r="IL68" s="65"/>
      <c r="IM68" s="65"/>
      <c r="IN68" s="65"/>
      <c r="IO68" s="65"/>
      <c r="IP68" s="65"/>
      <c r="IQ68" s="65"/>
    </row>
    <row r="69" spans="1:1014 1059:2026 2071:3038 3083:4096 4141:5108 5153:6120 6165:7132 7177:8190 8235:9202 9247:10214 10259:11226 11271:12284 12329:13296 13341:14308 14353:15320 15365:16378" ht="15.75" customHeight="1">
      <c r="A69" s="20"/>
      <c r="B69" s="68" t="s">
        <v>104</v>
      </c>
      <c r="C69" s="78">
        <f>C65*'valores %'!C65</f>
        <v>677.03873112394831</v>
      </c>
      <c r="D69" s="78">
        <f>D65*'valores %'!D65</f>
        <v>3.301075268817204</v>
      </c>
      <c r="E69" s="78">
        <f>E65*'valores %'!E65</f>
        <v>4.0296610169491531</v>
      </c>
      <c r="F69" s="78">
        <f>F65*'valores %'!F65</f>
        <v>4.3612903225806443</v>
      </c>
      <c r="G69" s="78">
        <f>G65*'valores %'!G65</f>
        <v>4.4968152866242033</v>
      </c>
      <c r="H69" s="78">
        <f>H65*'valores %'!H65</f>
        <v>5.8507462686567173</v>
      </c>
      <c r="I69" s="78">
        <f>I65*'valores %'!I65</f>
        <v>5.9242105263157896</v>
      </c>
      <c r="J69" s="78">
        <f>J65*'valores %'!J65</f>
        <v>11.88470066518847</v>
      </c>
      <c r="K69" s="78">
        <f>K65*'valores %'!K65</f>
        <v>12.23008849557522</v>
      </c>
      <c r="L69" s="78">
        <f>L65*'valores %'!L65</f>
        <v>12.870329670329671</v>
      </c>
      <c r="M69" s="78">
        <f>M65*'valores %'!M65</f>
        <v>16.125</v>
      </c>
      <c r="N69" s="78">
        <f>N65*'valores %'!N65</f>
        <v>12.671023965141613</v>
      </c>
      <c r="O69" s="78">
        <f>O65*'valores %'!O65</f>
        <v>10.38961038961039</v>
      </c>
      <c r="P69" s="78">
        <f>P65*'valores %'!P65</f>
        <v>9.4688172043010752</v>
      </c>
      <c r="Q69" s="78">
        <f>Q65*'valores %'!Q65</f>
        <v>13.509719222462204</v>
      </c>
      <c r="R69" s="78">
        <f>R65*'valores %'!R65</f>
        <v>12.034934497816593</v>
      </c>
      <c r="S69" s="78">
        <f>S65*'valores %'!S65</f>
        <v>13.480176211453745</v>
      </c>
      <c r="T69" s="78">
        <f>T65*'valores %'!T65</f>
        <v>9.9088888888888889</v>
      </c>
      <c r="U69" s="78">
        <f>U65*'valores %'!U65</f>
        <v>10.421875</v>
      </c>
      <c r="V69" s="78">
        <f>V65*'valores %'!V65</f>
        <v>9.5</v>
      </c>
      <c r="W69" s="78">
        <f>W65*'valores %'!W65</f>
        <v>12.788418708240535</v>
      </c>
      <c r="X69" s="78">
        <f>X65*'valores %'!X65</f>
        <v>57.843996494303241</v>
      </c>
      <c r="Y69" s="78">
        <f>Y65*'valores %'!Y65</f>
        <v>62.174701459531178</v>
      </c>
      <c r="Z69" s="78">
        <f>Z65*'valores %'!Z65</f>
        <v>61.358760429082253</v>
      </c>
      <c r="AA69" s="78">
        <f>AA65*'valores %'!AA65</f>
        <v>56.718433787945443</v>
      </c>
      <c r="AB69" s="78">
        <f>AB65*'valores %'!AB65</f>
        <v>52.023329798515377</v>
      </c>
      <c r="AC69" s="78">
        <f>AC65*'valores %'!AC65</f>
        <v>56.306962025316452</v>
      </c>
      <c r="AD69" s="78">
        <f>AD65*'valores %'!AD65</f>
        <v>44.957142857142856</v>
      </c>
      <c r="AE69" s="78">
        <f>AE65*'valores %'!AE65</f>
        <v>30.925449871465297</v>
      </c>
      <c r="AF69" s="78">
        <f>AF65*'valores %'!AF65</f>
        <v>23.857685009487668</v>
      </c>
      <c r="AG69" s="78">
        <f>AG65*'valores %'!AG65</f>
        <v>14.876971608832807</v>
      </c>
      <c r="AH69" s="78">
        <f>AH65*'valores %'!AH65</f>
        <v>12.487437185929647</v>
      </c>
      <c r="AI69" s="78">
        <f>AI65*'valores %'!AI65</f>
        <v>9.93</v>
      </c>
      <c r="AJ69" s="78">
        <f>AJ65*'valores %'!AJ65</f>
        <v>4.7586206896551726</v>
      </c>
      <c r="AK69" s="78">
        <f>AK65*'valores %'!AK65</f>
        <v>4.7586206896551726</v>
      </c>
      <c r="AL69" s="78">
        <f>AL65*'valores %'!AL65</f>
        <v>0.29729729729729731</v>
      </c>
      <c r="AM69" s="78">
        <f>AM65*'valores %'!AM65</f>
        <v>2.0084388185654012</v>
      </c>
      <c r="AN69" s="78">
        <f>AN65*'valores %'!AN65</f>
        <v>2.7855579868708968</v>
      </c>
      <c r="AO69" s="78">
        <f>AO65*'valores %'!AO65</f>
        <v>4.7995780590717301</v>
      </c>
      <c r="AP69" s="78">
        <f>AP65*'valores %'!AP65</f>
        <v>282.92146851446631</v>
      </c>
      <c r="AQ69" s="78">
        <f>AQ65*'valores %'!AQ65</f>
        <v>33.660308810172573</v>
      </c>
      <c r="AR69" s="78">
        <f>AR65*'valores %'!AR65</f>
        <v>26.96853146853147</v>
      </c>
      <c r="AS69" s="78">
        <f>AS65*'valores %'!AS65</f>
        <v>128.71799254195153</v>
      </c>
      <c r="AT69" s="78">
        <f>AT65*'valores %'!AT65</f>
        <v>7.7720930232558141</v>
      </c>
      <c r="AU69" s="65"/>
      <c r="AV69" s="227">
        <f t="shared" si="5"/>
        <v>677.03873112394831</v>
      </c>
      <c r="AW69" s="228">
        <f t="shared" si="0"/>
        <v>104.13455187578907</v>
      </c>
      <c r="AX69" s="228">
        <f t="shared" si="1"/>
        <v>68.824411024922512</v>
      </c>
      <c r="AY69" s="228">
        <f t="shared" si="2"/>
        <v>142.30711666207495</v>
      </c>
      <c r="AZ69" s="228">
        <f t="shared" si="3"/>
        <v>302.29007876946764</v>
      </c>
      <c r="BA69" s="228">
        <f t="shared" si="4"/>
        <v>70.669335183560463</v>
      </c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  <c r="EO69" s="65"/>
      <c r="EP69" s="65"/>
      <c r="EQ69" s="65"/>
      <c r="ER69" s="65"/>
      <c r="ES69" s="65"/>
      <c r="ET69" s="65"/>
      <c r="EU69" s="65"/>
      <c r="EV69" s="65"/>
      <c r="EW69" s="65"/>
      <c r="EX69" s="65"/>
      <c r="EY69" s="65"/>
      <c r="EZ69" s="65"/>
      <c r="FA69" s="65"/>
      <c r="FB69" s="65"/>
      <c r="FC69" s="65"/>
      <c r="FD69" s="65"/>
      <c r="FE69" s="65"/>
      <c r="FF69" s="65"/>
      <c r="FG69" s="65"/>
      <c r="FH69" s="65"/>
      <c r="FI69" s="65"/>
      <c r="FJ69" s="65"/>
      <c r="FK69" s="65"/>
      <c r="FL69" s="65"/>
      <c r="FM69" s="65"/>
      <c r="FN69" s="65"/>
      <c r="FO69" s="65"/>
      <c r="FP69" s="65"/>
      <c r="FQ69" s="65"/>
      <c r="FR69" s="65"/>
      <c r="FS69" s="65"/>
      <c r="FT69" s="65"/>
      <c r="FU69" s="65"/>
      <c r="FV69" s="65"/>
      <c r="FW69" s="65"/>
      <c r="FX69" s="65"/>
      <c r="FY69" s="65"/>
      <c r="FZ69" s="65"/>
      <c r="GA69" s="65"/>
      <c r="GB69" s="65"/>
      <c r="GC69" s="65"/>
      <c r="GD69" s="65"/>
      <c r="GE69" s="65"/>
      <c r="GF69" s="65"/>
      <c r="GG69" s="65"/>
      <c r="GH69" s="65"/>
      <c r="GI69" s="65"/>
      <c r="GJ69" s="65"/>
      <c r="GK69" s="65"/>
      <c r="GL69" s="65"/>
      <c r="GM69" s="65"/>
      <c r="GN69" s="65"/>
      <c r="GO69" s="65"/>
      <c r="GP69" s="65"/>
      <c r="GQ69" s="65"/>
      <c r="GR69" s="65"/>
      <c r="GS69" s="65"/>
      <c r="GT69" s="65"/>
      <c r="GU69" s="65"/>
      <c r="GV69" s="65"/>
      <c r="GW69" s="65"/>
      <c r="GX69" s="65"/>
      <c r="GY69" s="65"/>
      <c r="GZ69" s="65"/>
      <c r="HA69" s="65"/>
      <c r="HB69" s="65"/>
      <c r="HC69" s="65"/>
      <c r="HD69" s="65"/>
      <c r="HE69" s="65"/>
      <c r="HF69" s="65"/>
      <c r="HG69" s="65"/>
      <c r="HH69" s="65"/>
      <c r="HI69" s="65"/>
      <c r="HJ69" s="65"/>
      <c r="HK69" s="65"/>
      <c r="HL69" s="65"/>
      <c r="HM69" s="65"/>
      <c r="HN69" s="65"/>
      <c r="HO69" s="65"/>
      <c r="HP69" s="65"/>
      <c r="HQ69" s="65"/>
      <c r="HR69" s="65"/>
      <c r="HS69" s="65"/>
      <c r="HT69" s="65"/>
      <c r="HU69" s="65"/>
      <c r="HV69" s="65"/>
      <c r="HW69" s="65"/>
      <c r="HX69" s="65"/>
      <c r="HY69" s="65"/>
      <c r="HZ69" s="65"/>
      <c r="IA69" s="65"/>
      <c r="IB69" s="65"/>
      <c r="IC69" s="65"/>
      <c r="ID69" s="65"/>
      <c r="IE69" s="65"/>
      <c r="IF69" s="65"/>
      <c r="IG69" s="65"/>
      <c r="IH69" s="65"/>
      <c r="II69" s="65"/>
      <c r="IJ69" s="65"/>
      <c r="IK69" s="65"/>
      <c r="IL69" s="65"/>
      <c r="IM69" s="65"/>
      <c r="IN69" s="65"/>
      <c r="IO69" s="65"/>
      <c r="IP69" s="65"/>
      <c r="IQ69" s="65"/>
    </row>
    <row r="70" spans="1:1014 1059:2026 2071:3038 3083:4096 4141:5108 5153:6120 6165:7132 7177:8190 8235:9202 9247:10214 10259:11226 11271:12284 12329:13296 13341:14308 14353:15320 15365:16378" ht="12.75" customHeight="1">
      <c r="A70" s="4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  <c r="EO70" s="65"/>
      <c r="EP70" s="65"/>
      <c r="EQ70" s="65"/>
      <c r="ER70" s="65"/>
      <c r="ES70" s="65"/>
      <c r="ET70" s="65"/>
      <c r="EU70" s="65"/>
      <c r="EV70" s="65"/>
      <c r="EW70" s="65"/>
      <c r="EX70" s="65"/>
      <c r="EY70" s="65"/>
      <c r="EZ70" s="65"/>
      <c r="FA70" s="65"/>
      <c r="FB70" s="65"/>
      <c r="FC70" s="65"/>
      <c r="FD70" s="65"/>
      <c r="FE70" s="65"/>
      <c r="FF70" s="65"/>
      <c r="FG70" s="65"/>
      <c r="FH70" s="65"/>
      <c r="FI70" s="65"/>
      <c r="FJ70" s="65"/>
      <c r="FK70" s="65"/>
      <c r="FL70" s="65"/>
      <c r="FM70" s="65"/>
      <c r="FN70" s="65"/>
      <c r="FO70" s="65"/>
      <c r="FP70" s="65"/>
      <c r="FQ70" s="65"/>
      <c r="FR70" s="65"/>
      <c r="FS70" s="65"/>
      <c r="FT70" s="65"/>
      <c r="FU70" s="65"/>
      <c r="FV70" s="65"/>
      <c r="FW70" s="65"/>
      <c r="FX70" s="65"/>
      <c r="FY70" s="65"/>
      <c r="FZ70" s="65"/>
      <c r="GA70" s="65"/>
      <c r="GB70" s="65"/>
      <c r="GC70" s="65"/>
      <c r="GD70" s="65"/>
      <c r="GE70" s="65"/>
      <c r="GF70" s="65"/>
      <c r="GG70" s="65"/>
      <c r="GH70" s="65"/>
      <c r="GI70" s="65"/>
      <c r="GJ70" s="65"/>
      <c r="GK70" s="65"/>
      <c r="GL70" s="65"/>
      <c r="GM70" s="65"/>
      <c r="GN70" s="65"/>
      <c r="GO70" s="65"/>
      <c r="GP70" s="65"/>
      <c r="GQ70" s="65"/>
      <c r="GR70" s="65"/>
      <c r="GS70" s="65"/>
      <c r="GT70" s="65"/>
      <c r="GU70" s="65"/>
      <c r="GV70" s="65"/>
      <c r="GW70" s="65"/>
      <c r="GX70" s="65"/>
      <c r="GY70" s="65"/>
      <c r="GZ70" s="65"/>
      <c r="HA70" s="65"/>
      <c r="HB70" s="65"/>
      <c r="HC70" s="65"/>
      <c r="HD70" s="65"/>
      <c r="HE70" s="65"/>
      <c r="HF70" s="65"/>
      <c r="HG70" s="65"/>
      <c r="HH70" s="65"/>
      <c r="HI70" s="65"/>
      <c r="HJ70" s="65"/>
      <c r="HK70" s="65"/>
      <c r="HL70" s="65"/>
      <c r="HM70" s="65"/>
      <c r="HN70" s="65"/>
      <c r="HO70" s="65"/>
      <c r="HP70" s="65"/>
      <c r="HQ70" s="65"/>
      <c r="HR70" s="65"/>
      <c r="HS70" s="65"/>
      <c r="HT70" s="65"/>
      <c r="HU70" s="65"/>
      <c r="HV70" s="65"/>
      <c r="HW70" s="65"/>
      <c r="HX70" s="65"/>
      <c r="HY70" s="65"/>
      <c r="HZ70" s="65"/>
      <c r="IA70" s="65"/>
      <c r="IB70" s="65"/>
      <c r="IC70" s="65"/>
      <c r="ID70" s="65"/>
      <c r="IE70" s="65"/>
      <c r="IF70" s="65"/>
      <c r="IG70" s="65"/>
      <c r="IH70" s="65"/>
      <c r="II70" s="65"/>
      <c r="IJ70" s="65"/>
      <c r="IK70" s="65"/>
      <c r="IL70" s="65"/>
      <c r="IM70" s="65"/>
      <c r="IN70" s="65"/>
      <c r="IO70" s="65"/>
      <c r="IP70" s="65"/>
      <c r="IQ70" s="65"/>
    </row>
    <row r="71" spans="1:1014 1059:2026 2071:3038 3083:4096 4141:5108 5153:6120 6165:7132 7177:8190 8235:9202 9247:10214 10259:11226 11271:12284 12329:13296 13341:14308 14353:15320 15365:16378">
      <c r="A71" s="18"/>
    </row>
    <row r="72" spans="1:1014 1059:2026 2071:3038 3083:4096 4141:5108 5153:6120 6165:7132 7177:8190 8235:9202 9247:10214 10259:11226 11271:12284 12329:13296 13341:14308 14353:15320 15365:16378" s="1" customFormat="1" ht="13.2">
      <c r="A72" s="204" t="s">
        <v>115</v>
      </c>
      <c r="B72" s="59"/>
    </row>
    <row r="73" spans="1:1014 1059:2026 2071:3038 3083:4096 4141:5108 5153:6120 6165:7132 7177:8190 8235:9202 9247:10214 10259:11226 11271:12284 12329:13296 13341:14308 14353:15320 15365:16378" s="1" customFormat="1" ht="13.2">
      <c r="A73" s="204" t="s">
        <v>116</v>
      </c>
      <c r="B73" s="59"/>
    </row>
    <row r="74" spans="1:1014 1059:2026 2071:3038 3083:4096 4141:5108 5153:6120 6165:7132 7177:8190 8235:9202 9247:10214 10259:11226 11271:12284 12329:13296 13341:14308 14353:15320 15365:16378" s="1" customFormat="1" ht="13.2">
      <c r="A74" s="205" t="s">
        <v>117</v>
      </c>
      <c r="B74" s="61"/>
    </row>
  </sheetData>
  <mergeCells count="15">
    <mergeCell ref="AT7:AT8"/>
    <mergeCell ref="A10:B10"/>
    <mergeCell ref="A12:B12"/>
    <mergeCell ref="C2:R2"/>
    <mergeCell ref="A7:A8"/>
    <mergeCell ref="B7:B8"/>
    <mergeCell ref="C7:C8"/>
    <mergeCell ref="D7:I7"/>
    <mergeCell ref="AL7:AN7"/>
    <mergeCell ref="J7:AK7"/>
    <mergeCell ref="A40:B40"/>
    <mergeCell ref="A54:B54"/>
    <mergeCell ref="AO7:AO8"/>
    <mergeCell ref="AP7:AP8"/>
    <mergeCell ref="AQ7:AS7"/>
  </mergeCells>
  <conditionalFormatting sqref="D56:AT56">
    <cfRule type="cellIs" dxfId="18" priority="19" operator="lessThan">
      <formula>0</formula>
    </cfRule>
  </conditionalFormatting>
  <conditionalFormatting sqref="D58:AT58">
    <cfRule type="cellIs" dxfId="17" priority="18" operator="lessThan">
      <formula>0</formula>
    </cfRule>
  </conditionalFormatting>
  <conditionalFormatting sqref="D13:AT13">
    <cfRule type="cellIs" dxfId="16" priority="14" operator="lessThan">
      <formula>0</formula>
    </cfRule>
  </conditionalFormatting>
  <conditionalFormatting sqref="D18:AT18">
    <cfRule type="cellIs" dxfId="15" priority="13" operator="lessThan">
      <formula>0</formula>
    </cfRule>
  </conditionalFormatting>
  <conditionalFormatting sqref="D22:AT22">
    <cfRule type="cellIs" dxfId="14" priority="12" operator="lessThan">
      <formula>0</formula>
    </cfRule>
  </conditionalFormatting>
  <conditionalFormatting sqref="D26:AT26">
    <cfRule type="cellIs" dxfId="13" priority="11" operator="lessThan">
      <formula>0</formula>
    </cfRule>
  </conditionalFormatting>
  <conditionalFormatting sqref="D33:AT33">
    <cfRule type="cellIs" dxfId="12" priority="10" operator="lessThan">
      <formula>0</formula>
    </cfRule>
  </conditionalFormatting>
  <conditionalFormatting sqref="D35:AT35">
    <cfRule type="cellIs" dxfId="11" priority="9" operator="lessThan">
      <formula>0</formula>
    </cfRule>
  </conditionalFormatting>
  <conditionalFormatting sqref="D41:AT41">
    <cfRule type="cellIs" dxfId="10" priority="8" operator="lessThan">
      <formula>0</formula>
    </cfRule>
  </conditionalFormatting>
  <conditionalFormatting sqref="D50:AT50">
    <cfRule type="cellIs" dxfId="9" priority="7" operator="lessThan">
      <formula>0</formula>
    </cfRule>
  </conditionalFormatting>
  <conditionalFormatting sqref="D46:AT46">
    <cfRule type="cellIs" dxfId="8" priority="6" operator="lessThan">
      <formula>0</formula>
    </cfRule>
  </conditionalFormatting>
  <conditionalFormatting sqref="D55:AT55">
    <cfRule type="cellIs" dxfId="7" priority="5" operator="lessThan">
      <formula>0</formula>
    </cfRule>
  </conditionalFormatting>
  <conditionalFormatting sqref="D65:AT65">
    <cfRule type="cellIs" dxfId="6" priority="4" operator="lessThan">
      <formula>0</formula>
    </cfRule>
  </conditionalFormatting>
  <conditionalFormatting sqref="D57:AT57">
    <cfRule type="cellIs" dxfId="5" priority="3" operator="lessThan">
      <formula>0</formula>
    </cfRule>
  </conditionalFormatting>
  <conditionalFormatting sqref="D59:AT59">
    <cfRule type="cellIs" dxfId="4" priority="2" operator="lessThan">
      <formula>0</formula>
    </cfRule>
  </conditionalFormatting>
  <conditionalFormatting sqref="D34:AT34">
    <cfRule type="cellIs" dxfId="3" priority="1" operator="lessThan">
      <formula>0</formula>
    </cfRule>
  </conditionalFormatting>
  <printOptions horizontalCentered="1"/>
  <pageMargins left="0" right="0" top="0.39370078740157483" bottom="0" header="0.31496062992125984" footer="0.31496062992125984"/>
  <pageSetup paperSize="9" scale="85" orientation="landscape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858C-1C07-4313-9BC5-642065E24D65}">
  <dimension ref="A1:AZ62"/>
  <sheetViews>
    <sheetView zoomScale="85" zoomScaleNormal="85" workbookViewId="0">
      <pane xSplit="1" topLeftCell="B1" activePane="topRight" state="frozen"/>
      <selection pane="topRight" activeCell="S4" sqref="S4"/>
    </sheetView>
  </sheetViews>
  <sheetFormatPr baseColWidth="10" defaultColWidth="17.3984375" defaultRowHeight="13.2"/>
  <cols>
    <col min="1" max="1" width="43.69921875" style="99" customWidth="1"/>
    <col min="2" max="2" width="11" style="99" customWidth="1"/>
    <col min="3" max="3" width="10.19921875" style="99" customWidth="1"/>
    <col min="4" max="4" width="4.8984375" style="99" bestFit="1" customWidth="1"/>
    <col min="5" max="5" width="5.5" style="99" bestFit="1" customWidth="1"/>
    <col min="6" max="6" width="5.19921875" style="99" bestFit="1" customWidth="1"/>
    <col min="7" max="11" width="5.5" style="99" bestFit="1" customWidth="1"/>
    <col min="12" max="12" width="5.19921875" style="99" bestFit="1" customWidth="1"/>
    <col min="13" max="13" width="5.5" style="99" bestFit="1" customWidth="1"/>
    <col min="14" max="14" width="5.19921875" style="99" bestFit="1" customWidth="1"/>
    <col min="15" max="16" width="5.5" style="99" bestFit="1" customWidth="1"/>
    <col min="17" max="17" width="5.19921875" style="99" bestFit="1" customWidth="1"/>
    <col min="18" max="18" width="5.5" style="99" bestFit="1" customWidth="1"/>
    <col min="19" max="19" width="5.19921875" style="99" bestFit="1" customWidth="1"/>
    <col min="20" max="21" width="5.5" style="99" bestFit="1" customWidth="1"/>
    <col min="22" max="22" width="5.19921875" style="99" bestFit="1" customWidth="1"/>
    <col min="23" max="23" width="6.09765625" style="99" bestFit="1" customWidth="1"/>
    <col min="24" max="24" width="7.09765625" style="99" customWidth="1"/>
    <col min="25" max="27" width="6.09765625" style="99" bestFit="1" customWidth="1"/>
    <col min="28" max="32" width="5.8984375" style="99" bestFit="1" customWidth="1"/>
    <col min="33" max="35" width="5.59765625" style="99" bestFit="1" customWidth="1"/>
    <col min="36" max="36" width="5.5" style="99" bestFit="1" customWidth="1"/>
    <col min="37" max="37" width="6.5" style="99" bestFit="1" customWidth="1"/>
    <col min="38" max="38" width="9" style="99" bestFit="1" customWidth="1"/>
    <col min="39" max="39" width="9.3984375" style="99" bestFit="1" customWidth="1"/>
    <col min="40" max="40" width="11.59765625" style="99" bestFit="1" customWidth="1"/>
    <col min="41" max="41" width="9.59765625" style="99" customWidth="1"/>
    <col min="42" max="43" width="6.09765625" style="99" bestFit="1" customWidth="1"/>
    <col min="44" max="44" width="6.3984375" style="99" bestFit="1" customWidth="1"/>
    <col min="45" max="45" width="20.8984375" style="99" bestFit="1" customWidth="1"/>
    <col min="46" max="16384" width="17.3984375" style="99"/>
  </cols>
  <sheetData>
    <row r="1" spans="1:52" s="98" customFormat="1" ht="13.8"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</row>
    <row r="2" spans="1:52" s="98" customFormat="1" ht="13.8">
      <c r="A2" s="99"/>
      <c r="B2" s="99"/>
      <c r="C2" s="174" t="s">
        <v>0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</row>
    <row r="3" spans="1:52" s="98" customFormat="1" ht="13.8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</row>
    <row r="4" spans="1:52" s="98" customFormat="1" ht="21">
      <c r="A4" s="100" t="s">
        <v>124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</row>
    <row r="5" spans="1:52" s="98" customFormat="1" ht="13.8">
      <c r="A5" s="99" t="s">
        <v>1</v>
      </c>
      <c r="B5" s="99"/>
      <c r="C5" s="101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</row>
    <row r="6" spans="1:52" s="98" customFormat="1" ht="13.8">
      <c r="A6" s="102" t="s">
        <v>125</v>
      </c>
      <c r="B6" s="103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</row>
    <row r="7" spans="1:52" ht="18.75" customHeight="1">
      <c r="A7" s="175" t="s">
        <v>3</v>
      </c>
      <c r="B7" s="175" t="s">
        <v>4</v>
      </c>
      <c r="C7" s="177" t="s">
        <v>5</v>
      </c>
      <c r="D7" s="178"/>
      <c r="E7" s="178"/>
      <c r="F7" s="178"/>
      <c r="G7" s="178"/>
      <c r="H7" s="179"/>
      <c r="I7" s="171" t="s">
        <v>6</v>
      </c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3"/>
      <c r="AK7" s="162" t="s">
        <v>7</v>
      </c>
      <c r="AL7" s="163"/>
      <c r="AM7" s="164"/>
      <c r="AN7" s="165" t="s">
        <v>8</v>
      </c>
      <c r="AO7" s="165" t="s">
        <v>9</v>
      </c>
      <c r="AP7" s="168" t="s">
        <v>10</v>
      </c>
      <c r="AQ7" s="169"/>
      <c r="AR7" s="170"/>
      <c r="AS7" s="165" t="s">
        <v>11</v>
      </c>
    </row>
    <row r="8" spans="1:52" ht="18.75" customHeight="1">
      <c r="A8" s="176"/>
      <c r="B8" s="176"/>
      <c r="C8" s="104" t="s">
        <v>12</v>
      </c>
      <c r="D8" s="105">
        <v>1</v>
      </c>
      <c r="E8" s="105">
        <v>2</v>
      </c>
      <c r="F8" s="105">
        <v>3</v>
      </c>
      <c r="G8" s="105">
        <v>4</v>
      </c>
      <c r="H8" s="105">
        <v>5</v>
      </c>
      <c r="I8" s="105">
        <v>6</v>
      </c>
      <c r="J8" s="105">
        <v>7</v>
      </c>
      <c r="K8" s="105">
        <v>8</v>
      </c>
      <c r="L8" s="105">
        <v>9</v>
      </c>
      <c r="M8" s="105">
        <v>10</v>
      </c>
      <c r="N8" s="105">
        <v>11</v>
      </c>
      <c r="O8" s="105">
        <v>12</v>
      </c>
      <c r="P8" s="105">
        <v>13</v>
      </c>
      <c r="Q8" s="105">
        <v>14</v>
      </c>
      <c r="R8" s="105">
        <v>15</v>
      </c>
      <c r="S8" s="105">
        <v>16</v>
      </c>
      <c r="T8" s="105">
        <v>17</v>
      </c>
      <c r="U8" s="105">
        <v>18</v>
      </c>
      <c r="V8" s="105">
        <v>19</v>
      </c>
      <c r="W8" s="105" t="s">
        <v>13</v>
      </c>
      <c r="X8" s="105" t="s">
        <v>14</v>
      </c>
      <c r="Y8" s="105" t="s">
        <v>15</v>
      </c>
      <c r="Z8" s="105" t="s">
        <v>16</v>
      </c>
      <c r="AA8" s="105" t="s">
        <v>17</v>
      </c>
      <c r="AB8" s="105" t="s">
        <v>18</v>
      </c>
      <c r="AC8" s="105" t="s">
        <v>19</v>
      </c>
      <c r="AD8" s="105" t="s">
        <v>20</v>
      </c>
      <c r="AE8" s="105" t="s">
        <v>21</v>
      </c>
      <c r="AF8" s="105" t="s">
        <v>22</v>
      </c>
      <c r="AG8" s="105" t="s">
        <v>23</v>
      </c>
      <c r="AH8" s="105" t="s">
        <v>24</v>
      </c>
      <c r="AI8" s="105" t="s">
        <v>25</v>
      </c>
      <c r="AJ8" s="105" t="s">
        <v>26</v>
      </c>
      <c r="AK8" s="106" t="s">
        <v>27</v>
      </c>
      <c r="AL8" s="106" t="s">
        <v>28</v>
      </c>
      <c r="AM8" s="106" t="s">
        <v>29</v>
      </c>
      <c r="AN8" s="166"/>
      <c r="AO8" s="167"/>
      <c r="AP8" s="107" t="s">
        <v>30</v>
      </c>
      <c r="AQ8" s="108" t="s">
        <v>31</v>
      </c>
      <c r="AR8" s="108" t="s">
        <v>32</v>
      </c>
      <c r="AS8" s="167"/>
      <c r="AU8" s="231" t="s">
        <v>118</v>
      </c>
      <c r="AV8" s="231" t="s">
        <v>119</v>
      </c>
      <c r="AW8" s="231" t="s">
        <v>120</v>
      </c>
      <c r="AX8" s="231" t="s">
        <v>121</v>
      </c>
      <c r="AY8" s="231" t="s">
        <v>122</v>
      </c>
      <c r="AZ8" s="231" t="s">
        <v>123</v>
      </c>
    </row>
    <row r="9" spans="1:52" ht="4.5" customHeight="1">
      <c r="A9" s="109"/>
      <c r="B9" s="208"/>
      <c r="C9" s="110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09"/>
      <c r="AL9" s="109"/>
      <c r="AM9" s="109"/>
      <c r="AN9" s="112"/>
      <c r="AO9" s="113"/>
      <c r="AP9" s="110"/>
      <c r="AQ9" s="111"/>
      <c r="AR9" s="111"/>
      <c r="AS9" s="114"/>
      <c r="AU9" s="232"/>
      <c r="AV9" s="232"/>
      <c r="AW9" s="232"/>
      <c r="AX9" s="232"/>
      <c r="AY9" s="232"/>
      <c r="AZ9" s="232"/>
    </row>
    <row r="10" spans="1:52" s="103" customFormat="1" ht="16.5" customHeight="1">
      <c r="A10" s="206" t="s">
        <v>108</v>
      </c>
      <c r="B10" s="210">
        <v>335364</v>
      </c>
      <c r="C10" s="116">
        <v>3275</v>
      </c>
      <c r="D10" s="116">
        <v>3197</v>
      </c>
      <c r="E10" s="116">
        <v>3898</v>
      </c>
      <c r="F10" s="116">
        <v>4385</v>
      </c>
      <c r="G10" s="116">
        <v>4458</v>
      </c>
      <c r="H10" s="116">
        <v>4525</v>
      </c>
      <c r="I10" s="116">
        <v>5673</v>
      </c>
      <c r="J10" s="116">
        <v>6139</v>
      </c>
      <c r="K10" s="116">
        <v>5895</v>
      </c>
      <c r="L10" s="116">
        <v>6356</v>
      </c>
      <c r="M10" s="116">
        <v>6126</v>
      </c>
      <c r="N10" s="116">
        <v>5398</v>
      </c>
      <c r="O10" s="116">
        <v>5442</v>
      </c>
      <c r="P10" s="116">
        <v>5670</v>
      </c>
      <c r="Q10" s="116">
        <v>5818</v>
      </c>
      <c r="R10" s="116">
        <v>5645</v>
      </c>
      <c r="S10" s="116">
        <v>5646</v>
      </c>
      <c r="T10" s="116">
        <v>5674</v>
      </c>
      <c r="U10" s="116">
        <v>5910</v>
      </c>
      <c r="V10" s="116">
        <v>5685</v>
      </c>
      <c r="W10" s="116">
        <v>25108</v>
      </c>
      <c r="X10" s="116">
        <v>25685</v>
      </c>
      <c r="Y10" s="116">
        <v>23729</v>
      </c>
      <c r="Z10" s="116">
        <v>24178</v>
      </c>
      <c r="AA10" s="116">
        <v>24152</v>
      </c>
      <c r="AB10" s="116">
        <v>25127</v>
      </c>
      <c r="AC10" s="116">
        <v>19767</v>
      </c>
      <c r="AD10" s="116">
        <v>18224</v>
      </c>
      <c r="AE10" s="116">
        <v>14121</v>
      </c>
      <c r="AF10" s="116">
        <v>10701</v>
      </c>
      <c r="AG10" s="116">
        <v>8158</v>
      </c>
      <c r="AH10" s="116">
        <v>5436</v>
      </c>
      <c r="AI10" s="116">
        <v>3090</v>
      </c>
      <c r="AJ10" s="116">
        <v>3073</v>
      </c>
      <c r="AK10" s="117">
        <v>207</v>
      </c>
      <c r="AL10" s="116">
        <v>1570</v>
      </c>
      <c r="AM10" s="118">
        <v>1705</v>
      </c>
      <c r="AN10" s="119">
        <v>3472</v>
      </c>
      <c r="AO10" s="119">
        <v>167417</v>
      </c>
      <c r="AP10" s="116">
        <v>15819</v>
      </c>
      <c r="AQ10" s="116">
        <v>15508</v>
      </c>
      <c r="AR10" s="116">
        <v>69643</v>
      </c>
      <c r="AS10" s="115">
        <v>5903</v>
      </c>
      <c r="AU10" s="238">
        <f>B10</f>
        <v>335364</v>
      </c>
      <c r="AV10" s="238">
        <f>SUM(C10:N10)</f>
        <v>59325</v>
      </c>
      <c r="AW10" s="238">
        <f>SUM(O10:T10)</f>
        <v>33895</v>
      </c>
      <c r="AX10" s="238">
        <f>SUM(U10:X10)</f>
        <v>62388</v>
      </c>
      <c r="AY10" s="238">
        <f>SUM(Y10:AD10)</f>
        <v>135177</v>
      </c>
      <c r="AZ10" s="238">
        <f>SUM(AE10:AJ10)</f>
        <v>44579</v>
      </c>
    </row>
    <row r="11" spans="1:52" s="103" customFormat="1" ht="4.5" customHeight="1">
      <c r="A11" s="120"/>
      <c r="B11" s="21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U11" s="233"/>
      <c r="AV11" s="233">
        <f t="shared" ref="AV11:AV58" si="0">SUM(C11:N11)</f>
        <v>0</v>
      </c>
      <c r="AW11" s="233">
        <f t="shared" ref="AW11:AW58" si="1">SUM(O11:T11)</f>
        <v>0</v>
      </c>
      <c r="AX11" s="233">
        <f t="shared" ref="AX11:AX58" si="2">SUM(U11:X11)</f>
        <v>0</v>
      </c>
      <c r="AY11" s="233">
        <f t="shared" ref="AY11:AY58" si="3">SUM(Y11:AD11)</f>
        <v>0</v>
      </c>
      <c r="AZ11" s="233">
        <f t="shared" ref="AZ11:AZ58" si="4">SUM(AE11:AJ11)</f>
        <v>0</v>
      </c>
    </row>
    <row r="12" spans="1:52" s="103" customFormat="1" ht="15.75" customHeight="1">
      <c r="A12" s="207" t="s">
        <v>109</v>
      </c>
      <c r="B12" s="212">
        <v>335364</v>
      </c>
      <c r="C12" s="123">
        <v>3275</v>
      </c>
      <c r="D12" s="123">
        <v>3197</v>
      </c>
      <c r="E12" s="123">
        <v>3898</v>
      </c>
      <c r="F12" s="123">
        <v>4385</v>
      </c>
      <c r="G12" s="123">
        <v>4458</v>
      </c>
      <c r="H12" s="123">
        <v>4525</v>
      </c>
      <c r="I12" s="123">
        <v>5673</v>
      </c>
      <c r="J12" s="123">
        <v>6139</v>
      </c>
      <c r="K12" s="123">
        <v>5895</v>
      </c>
      <c r="L12" s="123">
        <v>6356</v>
      </c>
      <c r="M12" s="123">
        <v>6126</v>
      </c>
      <c r="N12" s="123">
        <v>5398</v>
      </c>
      <c r="O12" s="123">
        <v>5442</v>
      </c>
      <c r="P12" s="123">
        <v>5670</v>
      </c>
      <c r="Q12" s="123">
        <v>5818</v>
      </c>
      <c r="R12" s="123">
        <v>5645</v>
      </c>
      <c r="S12" s="123">
        <v>5646</v>
      </c>
      <c r="T12" s="123">
        <v>5674</v>
      </c>
      <c r="U12" s="123">
        <v>5910</v>
      </c>
      <c r="V12" s="123">
        <v>5685</v>
      </c>
      <c r="W12" s="123">
        <v>25108</v>
      </c>
      <c r="X12" s="123">
        <v>25685</v>
      </c>
      <c r="Y12" s="123">
        <v>23729</v>
      </c>
      <c r="Z12" s="123">
        <v>24178</v>
      </c>
      <c r="AA12" s="123">
        <v>24152</v>
      </c>
      <c r="AB12" s="123">
        <v>25127</v>
      </c>
      <c r="AC12" s="123">
        <v>19767</v>
      </c>
      <c r="AD12" s="123">
        <v>18224</v>
      </c>
      <c r="AE12" s="123">
        <v>14121</v>
      </c>
      <c r="AF12" s="123">
        <v>10701</v>
      </c>
      <c r="AG12" s="123">
        <v>8158</v>
      </c>
      <c r="AH12" s="123">
        <v>5436</v>
      </c>
      <c r="AI12" s="123">
        <v>3090</v>
      </c>
      <c r="AJ12" s="123">
        <v>3073</v>
      </c>
      <c r="AK12" s="124">
        <v>207</v>
      </c>
      <c r="AL12" s="123">
        <v>1570</v>
      </c>
      <c r="AM12" s="125">
        <v>1705</v>
      </c>
      <c r="AN12" s="126">
        <v>3472</v>
      </c>
      <c r="AO12" s="126">
        <v>167417</v>
      </c>
      <c r="AP12" s="123">
        <v>15819</v>
      </c>
      <c r="AQ12" s="123">
        <v>15508</v>
      </c>
      <c r="AR12" s="123">
        <v>69643</v>
      </c>
      <c r="AS12" s="122">
        <v>5903</v>
      </c>
      <c r="AU12" s="237">
        <f>B12</f>
        <v>335364</v>
      </c>
      <c r="AV12" s="237">
        <f t="shared" si="0"/>
        <v>59325</v>
      </c>
      <c r="AW12" s="237">
        <f t="shared" si="1"/>
        <v>33895</v>
      </c>
      <c r="AX12" s="237">
        <f t="shared" si="2"/>
        <v>62388</v>
      </c>
      <c r="AY12" s="237">
        <f t="shared" si="3"/>
        <v>135177</v>
      </c>
      <c r="AZ12" s="237">
        <f t="shared" si="4"/>
        <v>44579</v>
      </c>
    </row>
    <row r="13" spans="1:52" s="98" customFormat="1" ht="15.75" customHeight="1">
      <c r="A13" s="127" t="s">
        <v>110</v>
      </c>
      <c r="B13" s="209">
        <f>SUM(B14:B24)</f>
        <v>139710.99999999997</v>
      </c>
      <c r="C13" s="128">
        <f t="shared" ref="C13:AS13" si="5">SUM(C14:C24)</f>
        <v>1627</v>
      </c>
      <c r="D13" s="128">
        <f t="shared" si="5"/>
        <v>1575</v>
      </c>
      <c r="E13" s="128">
        <f t="shared" si="5"/>
        <v>1957.0000000000002</v>
      </c>
      <c r="F13" s="128">
        <f t="shared" si="5"/>
        <v>2140</v>
      </c>
      <c r="G13" s="128">
        <f t="shared" si="5"/>
        <v>2152</v>
      </c>
      <c r="H13" s="128">
        <f t="shared" si="5"/>
        <v>2283.9999999999995</v>
      </c>
      <c r="I13" s="128">
        <f t="shared" si="5"/>
        <v>2263</v>
      </c>
      <c r="J13" s="128">
        <f t="shared" si="5"/>
        <v>2507</v>
      </c>
      <c r="K13" s="128">
        <f t="shared" si="5"/>
        <v>2312</v>
      </c>
      <c r="L13" s="128">
        <f t="shared" si="5"/>
        <v>2469</v>
      </c>
      <c r="M13" s="128">
        <f t="shared" si="5"/>
        <v>2539.0000000000005</v>
      </c>
      <c r="N13" s="128">
        <f t="shared" si="5"/>
        <v>2074</v>
      </c>
      <c r="O13" s="128">
        <f t="shared" si="5"/>
        <v>2200.9999999999995</v>
      </c>
      <c r="P13" s="128">
        <f t="shared" si="5"/>
        <v>2355.9999999999995</v>
      </c>
      <c r="Q13" s="128">
        <f t="shared" si="5"/>
        <v>2451</v>
      </c>
      <c r="R13" s="128">
        <f t="shared" si="5"/>
        <v>2347</v>
      </c>
      <c r="S13" s="128">
        <f t="shared" si="5"/>
        <v>2178.9999999999991</v>
      </c>
      <c r="T13" s="128">
        <f t="shared" si="5"/>
        <v>2304.0000000000005</v>
      </c>
      <c r="U13" s="128">
        <f t="shared" si="5"/>
        <v>2441</v>
      </c>
      <c r="V13" s="128">
        <f t="shared" si="5"/>
        <v>2281.0000000000005</v>
      </c>
      <c r="W13" s="128">
        <f t="shared" si="5"/>
        <v>10580</v>
      </c>
      <c r="X13" s="128">
        <f t="shared" si="5"/>
        <v>10317.000000000002</v>
      </c>
      <c r="Y13" s="128">
        <f t="shared" si="5"/>
        <v>9314.9999999999982</v>
      </c>
      <c r="Z13" s="128">
        <f t="shared" si="5"/>
        <v>9744</v>
      </c>
      <c r="AA13" s="128">
        <f t="shared" si="5"/>
        <v>9726</v>
      </c>
      <c r="AB13" s="128">
        <f t="shared" si="5"/>
        <v>10360.000000000002</v>
      </c>
      <c r="AC13" s="128">
        <f t="shared" si="5"/>
        <v>8219</v>
      </c>
      <c r="AD13" s="128">
        <f t="shared" si="5"/>
        <v>7761.9999999999991</v>
      </c>
      <c r="AE13" s="128">
        <f t="shared" si="5"/>
        <v>5985.0000000000009</v>
      </c>
      <c r="AF13" s="128">
        <f t="shared" si="5"/>
        <v>4719.9999999999991</v>
      </c>
      <c r="AG13" s="128">
        <f t="shared" si="5"/>
        <v>3524</v>
      </c>
      <c r="AH13" s="128">
        <f t="shared" si="5"/>
        <v>2345</v>
      </c>
      <c r="AI13" s="128">
        <f t="shared" si="5"/>
        <v>1311.0000000000002</v>
      </c>
      <c r="AJ13" s="128">
        <f t="shared" si="5"/>
        <v>1344.0000000000002</v>
      </c>
      <c r="AK13" s="128">
        <f t="shared" si="5"/>
        <v>97.999999999999986</v>
      </c>
      <c r="AL13" s="128">
        <f t="shared" si="5"/>
        <v>785</v>
      </c>
      <c r="AM13" s="128">
        <f t="shared" si="5"/>
        <v>841.99999999999989</v>
      </c>
      <c r="AN13" s="128">
        <f t="shared" si="5"/>
        <v>1725</v>
      </c>
      <c r="AO13" s="128">
        <f t="shared" si="5"/>
        <v>69769.000000000015</v>
      </c>
      <c r="AP13" s="128">
        <f t="shared" si="5"/>
        <v>6410</v>
      </c>
      <c r="AQ13" s="128">
        <f t="shared" si="5"/>
        <v>6255.9999999999991</v>
      </c>
      <c r="AR13" s="128">
        <f t="shared" si="5"/>
        <v>28019.000000000004</v>
      </c>
      <c r="AS13" s="128">
        <f t="shared" si="5"/>
        <v>2744</v>
      </c>
      <c r="AU13" s="235">
        <f>B13</f>
        <v>139710.99999999997</v>
      </c>
      <c r="AV13" s="236">
        <f t="shared" si="0"/>
        <v>25899</v>
      </c>
      <c r="AW13" s="236">
        <f t="shared" si="1"/>
        <v>13838</v>
      </c>
      <c r="AX13" s="236">
        <f t="shared" si="2"/>
        <v>25619</v>
      </c>
      <c r="AY13" s="236">
        <f t="shared" si="3"/>
        <v>55126</v>
      </c>
      <c r="AZ13" s="236">
        <f t="shared" si="4"/>
        <v>19229</v>
      </c>
    </row>
    <row r="14" spans="1:52" s="103" customFormat="1" ht="15.75" customHeight="1">
      <c r="A14" s="129" t="s">
        <v>37</v>
      </c>
      <c r="B14" s="130">
        <f>'EE.SS - DIST'!C14</f>
        <v>65998.974826227408</v>
      </c>
      <c r="C14" s="130">
        <f>'EE.SS - DIST'!D14</f>
        <v>787.53103448275851</v>
      </c>
      <c r="D14" s="130">
        <f>'EE.SS - DIST'!E14</f>
        <v>718.84044233807276</v>
      </c>
      <c r="E14" s="130">
        <f>'EE.SS - DIST'!F14</f>
        <v>899.27244258872656</v>
      </c>
      <c r="F14" s="130">
        <f>'EE.SS - DIST'!G14</f>
        <v>985.99903707270096</v>
      </c>
      <c r="G14" s="130">
        <f>'EE.SS - DIST'!H14</f>
        <v>1032.3148970528866</v>
      </c>
      <c r="H14" s="130">
        <f>'EE.SS - DIST'!I14</f>
        <v>1120.7292129835482</v>
      </c>
      <c r="I14" s="130">
        <f>'EE.SS - DIST'!J14</f>
        <v>1069.9604166666666</v>
      </c>
      <c r="J14" s="130">
        <f>'EE.SS - DIST'!K14</f>
        <v>1188.1361526560081</v>
      </c>
      <c r="K14" s="130">
        <f>'EE.SS - DIST'!L14</f>
        <v>1116.0347826086957</v>
      </c>
      <c r="L14" s="130">
        <f>'EE.SS - DIST'!M14</f>
        <v>1175.8767123287671</v>
      </c>
      <c r="M14" s="130">
        <f>'EE.SS - DIST'!N14</f>
        <v>1294.9434914228052</v>
      </c>
      <c r="N14" s="130">
        <f>'EE.SS - DIST'!O14</f>
        <v>1048.3614457831325</v>
      </c>
      <c r="O14" s="130">
        <f>'EE.SS - DIST'!P14</f>
        <v>1109.4214501510573</v>
      </c>
      <c r="P14" s="130">
        <f>'EE.SS - DIST'!Q14</f>
        <v>1202.752154080081</v>
      </c>
      <c r="Q14" s="130">
        <f>'EE.SS - DIST'!R14</f>
        <v>1268.60481804203</v>
      </c>
      <c r="R14" s="130">
        <f>'EE.SS - DIST'!S14</f>
        <v>1212.1593149974053</v>
      </c>
      <c r="S14" s="130">
        <f>'EE.SS - DIST'!T14</f>
        <v>1118.4716386554621</v>
      </c>
      <c r="T14" s="130">
        <f>'EE.SS - DIST'!U14</f>
        <v>1182.2964930924547</v>
      </c>
      <c r="U14" s="130">
        <f>'EE.SS - DIST'!V14</f>
        <v>1245.1245323356493</v>
      </c>
      <c r="V14" s="130">
        <f>'EE.SS - DIST'!W14</f>
        <v>1117.8669972380428</v>
      </c>
      <c r="W14" s="130">
        <f>'EE.SS - DIST'!X14</f>
        <v>4825.0733944954127</v>
      </c>
      <c r="X14" s="130">
        <f>'EE.SS - DIST'!Y14</f>
        <v>4745.9663404667172</v>
      </c>
      <c r="Y14" s="130">
        <f>'EE.SS - DIST'!Z14</f>
        <v>4189.6563254690691</v>
      </c>
      <c r="Z14" s="130">
        <f>'EE.SS - DIST'!AA14</f>
        <v>4198.7096895578552</v>
      </c>
      <c r="AA14" s="130">
        <f>'EE.SS - DIST'!AB14</f>
        <v>4794.1501345827928</v>
      </c>
      <c r="AB14" s="130">
        <f>'EE.SS - DIST'!AC14</f>
        <v>4505.5285180893525</v>
      </c>
      <c r="AC14" s="130">
        <f>'EE.SS - DIST'!AD14</f>
        <v>3909.7058360862038</v>
      </c>
      <c r="AD14" s="130">
        <f>'EE.SS - DIST'!AE14</f>
        <v>3653.6949186184997</v>
      </c>
      <c r="AE14" s="130">
        <f>'EE.SS - DIST'!AF14</f>
        <v>2886.472765732417</v>
      </c>
      <c r="AF14" s="130">
        <f>'EE.SS - DIST'!AG14</f>
        <v>2521.9494949494947</v>
      </c>
      <c r="AG14" s="130">
        <f>'EE.SS - DIST'!AH14</f>
        <v>1675.6333333333332</v>
      </c>
      <c r="AH14" s="130">
        <f>'EE.SS - DIST'!AI14</f>
        <v>1231.7588235294118</v>
      </c>
      <c r="AI14" s="130">
        <f>'EE.SS - DIST'!AJ14</f>
        <v>541.60602798708294</v>
      </c>
      <c r="AJ14" s="130">
        <f>'EE.SS - DIST'!AK14</f>
        <v>556.84822389666317</v>
      </c>
      <c r="AK14" s="130">
        <f>'EE.SS - DIST'!AL14</f>
        <v>40.941176470588232</v>
      </c>
      <c r="AL14" s="130">
        <f>'EE.SS - DIST'!AM14</f>
        <v>378.18728323699418</v>
      </c>
      <c r="AM14" s="130">
        <f>'EE.SS - DIST'!AN14</f>
        <v>407.60118914646091</v>
      </c>
      <c r="AN14" s="130">
        <f>'EE.SS - DIST'!AO14</f>
        <v>836.10635838150279</v>
      </c>
      <c r="AO14" s="130">
        <f>'EE.SS - DIST'!AP14</f>
        <v>32950.972247521182</v>
      </c>
      <c r="AP14" s="130">
        <f>'EE.SS - DIST'!AQ14</f>
        <v>3106.7882474226803</v>
      </c>
      <c r="AQ14" s="130">
        <f>'EE.SS - DIST'!AR14</f>
        <v>3023.6414206247327</v>
      </c>
      <c r="AR14" s="130">
        <f>'EE.SS - DIST'!AS14</f>
        <v>13182.617658151894</v>
      </c>
      <c r="AS14" s="130">
        <f>'EE.SS - DIST'!AT14</f>
        <v>1069.3960017014035</v>
      </c>
      <c r="AU14" s="234">
        <f t="shared" ref="AU14:AU58" si="6">B14</f>
        <v>65998.974826227408</v>
      </c>
      <c r="AV14" s="233">
        <f t="shared" si="0"/>
        <v>12438.000067984771</v>
      </c>
      <c r="AW14" s="233">
        <f t="shared" si="1"/>
        <v>7093.7058690184904</v>
      </c>
      <c r="AX14" s="233">
        <f t="shared" si="2"/>
        <v>11934.031264535821</v>
      </c>
      <c r="AY14" s="233">
        <f t="shared" si="3"/>
        <v>25251.445422403773</v>
      </c>
      <c r="AZ14" s="233">
        <f t="shared" si="4"/>
        <v>9414.2686694284021</v>
      </c>
    </row>
    <row r="15" spans="1:52" s="103" customFormat="1" ht="15.75" customHeight="1">
      <c r="A15" s="129" t="s">
        <v>38</v>
      </c>
      <c r="B15" s="130">
        <f>'EE.SS - DIST'!C15</f>
        <v>24110.834164784992</v>
      </c>
      <c r="C15" s="130">
        <f>'EE.SS - DIST'!D15</f>
        <v>277.65517241379308</v>
      </c>
      <c r="D15" s="130">
        <f>'EE.SS - DIST'!E15</f>
        <v>282.45497630331755</v>
      </c>
      <c r="E15" s="130">
        <f>'EE.SS - DIST'!F15</f>
        <v>358.23173277661795</v>
      </c>
      <c r="F15" s="130">
        <f>'EE.SS - DIST'!G15</f>
        <v>408.35243139142995</v>
      </c>
      <c r="G15" s="130">
        <f>'EE.SS - DIST'!H15</f>
        <v>406.9551877270892</v>
      </c>
      <c r="H15" s="130">
        <f>'EE.SS - DIST'!I15</f>
        <v>406.9533125833704</v>
      </c>
      <c r="I15" s="130">
        <f>'EE.SS - DIST'!J15</f>
        <v>411.44166666666666</v>
      </c>
      <c r="J15" s="130">
        <f>'EE.SS - DIST'!K15</f>
        <v>454.11655492521919</v>
      </c>
      <c r="K15" s="130">
        <f>'EE.SS - DIST'!L15</f>
        <v>424.02864450127873</v>
      </c>
      <c r="L15" s="130">
        <f>'EE.SS - DIST'!M15</f>
        <v>439.97666159309995</v>
      </c>
      <c r="M15" s="130">
        <f>'EE.SS - DIST'!N15</f>
        <v>375.80121089808279</v>
      </c>
      <c r="N15" s="130">
        <f>'EE.SS - DIST'!O15</f>
        <v>307.34337349397595</v>
      </c>
      <c r="O15" s="130">
        <f>'EE.SS - DIST'!P15</f>
        <v>315.27794561933536</v>
      </c>
      <c r="P15" s="130">
        <f>'EE.SS - DIST'!Q15</f>
        <v>344.10288900152051</v>
      </c>
      <c r="Q15" s="130">
        <f>'EE.SS - DIST'!R15</f>
        <v>368.71348026652998</v>
      </c>
      <c r="R15" s="130">
        <f>'EE.SS - DIST'!S15</f>
        <v>341.09340944473274</v>
      </c>
      <c r="S15" s="130">
        <f>'EE.SS - DIST'!T15</f>
        <v>313.50315126050418</v>
      </c>
      <c r="T15" s="130">
        <f>'EE.SS - DIST'!U15</f>
        <v>311.76620616365568</v>
      </c>
      <c r="U15" s="130">
        <f>'EE.SS - DIST'!V15</f>
        <v>332.19027258150726</v>
      </c>
      <c r="V15" s="130">
        <f>'EE.SS - DIST'!W15</f>
        <v>413.6121340581866</v>
      </c>
      <c r="W15" s="130">
        <f>'EE.SS - DIST'!X15</f>
        <v>2039.5389908256882</v>
      </c>
      <c r="X15" s="130">
        <f>'EE.SS - DIST'!Y15</f>
        <v>1969.6306054414454</v>
      </c>
      <c r="Y15" s="130">
        <f>'EE.SS - DIST'!Z15</f>
        <v>1733.8614155675273</v>
      </c>
      <c r="Z15" s="130">
        <f>'EE.SS - DIST'!AA15</f>
        <v>2061.8521166509877</v>
      </c>
      <c r="AA15" s="130">
        <f>'EE.SS - DIST'!AB15</f>
        <v>1369.1516299471637</v>
      </c>
      <c r="AB15" s="130">
        <f>'EE.SS - DIST'!AC15</f>
        <v>1820.7431440710698</v>
      </c>
      <c r="AC15" s="130">
        <f>'EE.SS - DIST'!AD15</f>
        <v>1501.3725027528708</v>
      </c>
      <c r="AD15" s="130">
        <f>'EE.SS - DIST'!AE15</f>
        <v>1314.8431917427549</v>
      </c>
      <c r="AE15" s="130">
        <f>'EE.SS - DIST'!AF15</f>
        <v>887.10206240084619</v>
      </c>
      <c r="AF15" s="130">
        <f>'EE.SS - DIST'!AG15</f>
        <v>569.26728826728822</v>
      </c>
      <c r="AG15" s="130">
        <f>'EE.SS - DIST'!AH15</f>
        <v>763.89166666666677</v>
      </c>
      <c r="AH15" s="130">
        <f>'EE.SS - DIST'!AI15</f>
        <v>282.03823529411761</v>
      </c>
      <c r="AI15" s="130">
        <f>'EE.SS - DIST'!AJ15</f>
        <v>216.87190527448865</v>
      </c>
      <c r="AJ15" s="130">
        <f>'EE.SS - DIST'!AK15</f>
        <v>222.97524219590957</v>
      </c>
      <c r="AK15" s="130">
        <f>'EE.SS - DIST'!AL15</f>
        <v>19.830882352941178</v>
      </c>
      <c r="AL15" s="130">
        <f>'EE.SS - DIST'!AM15</f>
        <v>135.53063583815029</v>
      </c>
      <c r="AM15" s="130">
        <f>'EE.SS - DIST'!AN15</f>
        <v>147.90077844414276</v>
      </c>
      <c r="AN15" s="130">
        <f>'EE.SS - DIST'!AO15</f>
        <v>299.63468208092485</v>
      </c>
      <c r="AO15" s="130">
        <f>'EE.SS - DIST'!AP15</f>
        <v>11956.477497293488</v>
      </c>
      <c r="AP15" s="130">
        <f>'EE.SS - DIST'!AQ15</f>
        <v>1129.8501030927835</v>
      </c>
      <c r="AQ15" s="130">
        <f>'EE.SS - DIST'!AR15</f>
        <v>1096.977107402653</v>
      </c>
      <c r="AR15" s="130">
        <f>'EE.SS - DIST'!AS15</f>
        <v>4781.7725355734619</v>
      </c>
      <c r="AS15" s="130">
        <f>'EE.SS - DIST'!AT15</f>
        <v>530.84432156529147</v>
      </c>
      <c r="AU15" s="234">
        <f t="shared" si="6"/>
        <v>24110.834164784992</v>
      </c>
      <c r="AV15" s="233">
        <f t="shared" si="0"/>
        <v>4553.3109252739414</v>
      </c>
      <c r="AW15" s="233">
        <f t="shared" si="1"/>
        <v>1994.4570817562785</v>
      </c>
      <c r="AX15" s="233">
        <f t="shared" si="2"/>
        <v>4754.9720029068276</v>
      </c>
      <c r="AY15" s="233">
        <f t="shared" si="3"/>
        <v>9801.8240007323748</v>
      </c>
      <c r="AZ15" s="233">
        <f t="shared" si="4"/>
        <v>2942.1464000993174</v>
      </c>
    </row>
    <row r="16" spans="1:52" s="103" customFormat="1" ht="15.75" customHeight="1">
      <c r="A16" s="129" t="s">
        <v>39</v>
      </c>
      <c r="B16" s="130">
        <f>'EE.SS - DIST'!C16</f>
        <v>7444.4345403072348</v>
      </c>
      <c r="C16" s="130">
        <f>'EE.SS - DIST'!D16</f>
        <v>61.300492610837438</v>
      </c>
      <c r="D16" s="130">
        <f>'EE.SS - DIST'!E16</f>
        <v>60.526066350710906</v>
      </c>
      <c r="E16" s="130">
        <f>'EE.SS - DIST'!F16</f>
        <v>70.169102296450944</v>
      </c>
      <c r="F16" s="130">
        <f>'EE.SS - DIST'!G16</f>
        <v>77.20558497833413</v>
      </c>
      <c r="G16" s="130">
        <f>'EE.SS - DIST'!H16</f>
        <v>70.706499798142914</v>
      </c>
      <c r="H16" s="130">
        <f>'EE.SS - DIST'!I16</f>
        <v>75.327701200533568</v>
      </c>
      <c r="I16" s="130">
        <f>'EE.SS - DIST'!J16</f>
        <v>91.19583333333334</v>
      </c>
      <c r="J16" s="130">
        <f>'EE.SS - DIST'!K16</f>
        <v>101.04383702939658</v>
      </c>
      <c r="K16" s="130">
        <f>'EE.SS - DIST'!L16</f>
        <v>90.402046035805625</v>
      </c>
      <c r="L16" s="130">
        <f>'EE.SS - DIST'!M16</f>
        <v>90.452054794520564</v>
      </c>
      <c r="M16" s="130">
        <f>'EE.SS - DIST'!N16</f>
        <v>105.87588294651867</v>
      </c>
      <c r="N16" s="130">
        <f>'EE.SS - DIST'!O16</f>
        <v>88.620481927710841</v>
      </c>
      <c r="O16" s="130">
        <f>'EE.SS - DIST'!P16</f>
        <v>94.18680765357503</v>
      </c>
      <c r="P16" s="130">
        <f>'EE.SS - DIST'!Q16</f>
        <v>91.117587430309172</v>
      </c>
      <c r="Q16" s="130">
        <f>'EE.SS - DIST'!R16</f>
        <v>109.46181445412608</v>
      </c>
      <c r="R16" s="130">
        <f>'EE.SS - DIST'!S16</f>
        <v>92.217436429683445</v>
      </c>
      <c r="S16" s="130">
        <f>'EE.SS - DIST'!T16</f>
        <v>76.565126050420176</v>
      </c>
      <c r="T16" s="130">
        <f>'EE.SS - DIST'!U16</f>
        <v>88.91923485653561</v>
      </c>
      <c r="U16" s="130">
        <f>'EE.SS - DIST'!V16</f>
        <v>102.48423303046499</v>
      </c>
      <c r="V16" s="130">
        <f>'EE.SS - DIST'!W16</f>
        <v>88.311779974585789</v>
      </c>
      <c r="W16" s="130">
        <f>'EE.SS - DIST'!X16</f>
        <v>618.19954128440361</v>
      </c>
      <c r="X16" s="130">
        <f>'EE.SS - DIST'!Y16</f>
        <v>584.43950962469091</v>
      </c>
      <c r="Y16" s="130">
        <f>'EE.SS - DIST'!Z16</f>
        <v>592.96228868660592</v>
      </c>
      <c r="Z16" s="130">
        <f>'EE.SS - DIST'!AA16</f>
        <v>703.77460018814668</v>
      </c>
      <c r="AA16" s="130">
        <f>'EE.SS - DIST'!AB16</f>
        <v>639.22001794437244</v>
      </c>
      <c r="AB16" s="130">
        <f>'EE.SS - DIST'!AC16</f>
        <v>727.37067078666144</v>
      </c>
      <c r="AC16" s="130">
        <f>'EE.SS - DIST'!AD16</f>
        <v>448.93424571338682</v>
      </c>
      <c r="AD16" s="130">
        <f>'EE.SS - DIST'!AE16</f>
        <v>355.76518459706233</v>
      </c>
      <c r="AE16" s="130">
        <f>'EE.SS - DIST'!AF16</f>
        <v>284.84928609201484</v>
      </c>
      <c r="AF16" s="130">
        <f>'EE.SS - DIST'!AG16</f>
        <v>353.00932400932396</v>
      </c>
      <c r="AG16" s="130">
        <f>'EE.SS - DIST'!AH16</f>
        <v>135.52916666666667</v>
      </c>
      <c r="AH16" s="130">
        <f>'EE.SS - DIST'!AI16</f>
        <v>94.012745098039233</v>
      </c>
      <c r="AI16" s="130">
        <f>'EE.SS - DIST'!AJ16</f>
        <v>69.995694294940805</v>
      </c>
      <c r="AJ16" s="130">
        <f>'EE.SS - DIST'!AK16</f>
        <v>71.965554359526379</v>
      </c>
      <c r="AK16" s="130">
        <f>'EE.SS - DIST'!AL16</f>
        <v>5.757352941176471</v>
      </c>
      <c r="AL16" s="130">
        <f>'EE.SS - DIST'!AM16</f>
        <v>34.897109826589599</v>
      </c>
      <c r="AM16" s="130">
        <f>'EE.SS - DIST'!AN16</f>
        <v>36.624920523086971</v>
      </c>
      <c r="AN16" s="130">
        <f>'EE.SS - DIST'!AO16</f>
        <v>77.151445086705209</v>
      </c>
      <c r="AO16" s="130">
        <f>'EE.SS - DIST'!AP16</f>
        <v>2960.8027941504993</v>
      </c>
      <c r="AP16" s="130">
        <f>'EE.SS - DIST'!AQ16</f>
        <v>280.36577319587627</v>
      </c>
      <c r="AQ16" s="130">
        <f>'EE.SS - DIST'!AR16</f>
        <v>272.12772785622593</v>
      </c>
      <c r="AR16" s="130">
        <f>'EE.SS - DIST'!AS16</f>
        <v>1183.8245842619579</v>
      </c>
      <c r="AS16" s="130">
        <f>'EE.SS - DIST'!AT16</f>
        <v>120.42747766907698</v>
      </c>
      <c r="AU16" s="234">
        <f t="shared" si="6"/>
        <v>7444.4345403072348</v>
      </c>
      <c r="AV16" s="233">
        <f t="shared" si="0"/>
        <v>982.8255833022954</v>
      </c>
      <c r="AW16" s="233">
        <f t="shared" si="1"/>
        <v>552.46800687464952</v>
      </c>
      <c r="AX16" s="233">
        <f t="shared" si="2"/>
        <v>1393.4350639141453</v>
      </c>
      <c r="AY16" s="233">
        <f t="shared" si="3"/>
        <v>3468.0270079162351</v>
      </c>
      <c r="AZ16" s="233">
        <f t="shared" si="4"/>
        <v>1009.361770520512</v>
      </c>
    </row>
    <row r="17" spans="1:52" s="103" customFormat="1" ht="15.75" customHeight="1">
      <c r="A17" s="129" t="s">
        <v>40</v>
      </c>
      <c r="B17" s="130">
        <f>'EE.SS - DIST'!C17</f>
        <v>25885.756468680356</v>
      </c>
      <c r="C17" s="130">
        <f>'EE.SS - DIST'!D17</f>
        <v>337.51330049261088</v>
      </c>
      <c r="D17" s="130">
        <f>'EE.SS - DIST'!E17</f>
        <v>357.17851500789891</v>
      </c>
      <c r="E17" s="130">
        <f>'EE.SS - DIST'!F17</f>
        <v>441.3267223382046</v>
      </c>
      <c r="F17" s="130">
        <f>'EE.SS - DIST'!G17</f>
        <v>460.44294655753487</v>
      </c>
      <c r="G17" s="130">
        <f>'EE.SS - DIST'!H17</f>
        <v>436.02341542188128</v>
      </c>
      <c r="H17" s="130">
        <f>'EE.SS - DIST'!I17</f>
        <v>462.9897732325478</v>
      </c>
      <c r="I17" s="130">
        <f>'EE.SS - DIST'!J17</f>
        <v>463.40208333333334</v>
      </c>
      <c r="J17" s="130">
        <f>'EE.SS - DIST'!K17</f>
        <v>508.70345538937596</v>
      </c>
      <c r="K17" s="130">
        <f>'EE.SS - DIST'!L17</f>
        <v>473.53452685421991</v>
      </c>
      <c r="L17" s="130">
        <f>'EE.SS - DIST'!M17</f>
        <v>494.69457128361233</v>
      </c>
      <c r="M17" s="130">
        <f>'EE.SS - DIST'!N17</f>
        <v>529.37941473259332</v>
      </c>
      <c r="N17" s="130">
        <f>'EE.SS - DIST'!O17</f>
        <v>433.67469879518075</v>
      </c>
      <c r="O17" s="130">
        <f>'EE.SS - DIST'!P17</f>
        <v>450.11379657603226</v>
      </c>
      <c r="P17" s="130">
        <f>'EE.SS - DIST'!Q17</f>
        <v>477.02736948808922</v>
      </c>
      <c r="Q17" s="130">
        <f>'EE.SS - DIST'!R17</f>
        <v>501.2198872373142</v>
      </c>
      <c r="R17" s="130">
        <f>'EE.SS - DIST'!S17</f>
        <v>495.52983912817854</v>
      </c>
      <c r="S17" s="130">
        <f>'EE.SS - DIST'!T17</f>
        <v>461.46008403361344</v>
      </c>
      <c r="T17" s="130">
        <f>'EE.SS - DIST'!U17</f>
        <v>483.01806588735388</v>
      </c>
      <c r="U17" s="130">
        <f>'EE.SS - DIST'!V17</f>
        <v>524.20096205237837</v>
      </c>
      <c r="V17" s="130">
        <f>'EE.SS - DIST'!W17</f>
        <v>457.20908872918471</v>
      </c>
      <c r="W17" s="130">
        <f>'EE.SS - DIST'!X17</f>
        <v>2030.1880733944954</v>
      </c>
      <c r="X17" s="130">
        <f>'EE.SS - DIST'!Y17</f>
        <v>1926.9635444671471</v>
      </c>
      <c r="Y17" s="130">
        <f>'EE.SS - DIST'!Z17</f>
        <v>1699.5199702767973</v>
      </c>
      <c r="Z17" s="130">
        <f>'EE.SS - DIST'!AA17</f>
        <v>1517.6635936030102</v>
      </c>
      <c r="AA17" s="130">
        <f>'EE.SS - DIST'!AB17</f>
        <v>1701.4782175256705</v>
      </c>
      <c r="AB17" s="130">
        <f>'EE.SS - DIST'!AC17</f>
        <v>1942.3576670529162</v>
      </c>
      <c r="AC17" s="130">
        <f>'EE.SS - DIST'!AD17</f>
        <v>1364.9874154475383</v>
      </c>
      <c r="AD17" s="130">
        <f>'EE.SS - DIST'!AE17</f>
        <v>1490.6967050416831</v>
      </c>
      <c r="AE17" s="130">
        <f>'EE.SS - DIST'!AF17</f>
        <v>1071.5758857747223</v>
      </c>
      <c r="AF17" s="130">
        <f>'EE.SS - DIST'!AG17</f>
        <v>648.77389277389273</v>
      </c>
      <c r="AG17" s="130">
        <f>'EE.SS - DIST'!AH17</f>
        <v>381.94583333333338</v>
      </c>
      <c r="AH17" s="130">
        <f>'EE.SS - DIST'!AI17</f>
        <v>349.19019607843143</v>
      </c>
      <c r="AI17" s="130">
        <f>'EE.SS - DIST'!AJ17</f>
        <v>237.52637244348762</v>
      </c>
      <c r="AJ17" s="130">
        <f>'EE.SS - DIST'!AK17</f>
        <v>244.21097954790096</v>
      </c>
      <c r="AK17" s="130">
        <f>'EE.SS - DIST'!AL17</f>
        <v>20.470588235294116</v>
      </c>
      <c r="AL17" s="130">
        <f>'EE.SS - DIST'!AM17</f>
        <v>153.38497109826591</v>
      </c>
      <c r="AM17" s="130">
        <f>'EE.SS - DIST'!AN17</f>
        <v>169.87311188630935</v>
      </c>
      <c r="AN17" s="130">
        <f>'EE.SS - DIST'!AO17</f>
        <v>339.10751445086703</v>
      </c>
      <c r="AO17" s="130">
        <f>'EE.SS - DIST'!AP17</f>
        <v>13732.747461034833</v>
      </c>
      <c r="AP17" s="130">
        <f>'EE.SS - DIST'!AQ17</f>
        <v>1293.9958762886599</v>
      </c>
      <c r="AQ17" s="130">
        <f>'EE.SS - DIST'!AR17</f>
        <v>1260.2537441163886</v>
      </c>
      <c r="AR17" s="130">
        <f>'EE.SS - DIST'!AS17</f>
        <v>5495.7852220126861</v>
      </c>
      <c r="AS17" s="130">
        <f>'EE.SS - DIST'!AT17</f>
        <v>544.33219906422801</v>
      </c>
      <c r="AU17" s="234">
        <f t="shared" si="6"/>
        <v>25885.756468680356</v>
      </c>
      <c r="AV17" s="233">
        <f t="shared" si="0"/>
        <v>5398.8634234389947</v>
      </c>
      <c r="AW17" s="233">
        <f t="shared" si="1"/>
        <v>2868.3690423505814</v>
      </c>
      <c r="AX17" s="233">
        <f t="shared" si="2"/>
        <v>4938.5616686432058</v>
      </c>
      <c r="AY17" s="233">
        <f t="shared" si="3"/>
        <v>9716.7035689476143</v>
      </c>
      <c r="AZ17" s="233">
        <f t="shared" si="4"/>
        <v>2933.2231599517686</v>
      </c>
    </row>
    <row r="18" spans="1:52" s="103" customFormat="1" ht="15.75" customHeight="1">
      <c r="A18" s="129" t="s">
        <v>64</v>
      </c>
      <c r="B18" s="130">
        <f>'EE.SS - DIST'!C36</f>
        <v>4061.3267040058286</v>
      </c>
      <c r="C18" s="130">
        <f>'EE.SS - DIST'!D36</f>
        <v>50.447761194029844</v>
      </c>
      <c r="D18" s="130">
        <f>'EE.SS - DIST'!E36</f>
        <v>50.372262773722632</v>
      </c>
      <c r="E18" s="130">
        <f>'EE.SS - DIST'!F36</f>
        <v>68.245161290322571</v>
      </c>
      <c r="F18" s="130">
        <f>'EE.SS - DIST'!G36</f>
        <v>57.411764705882355</v>
      </c>
      <c r="G18" s="130">
        <f>'EE.SS - DIST'!H36</f>
        <v>58.18181818181818</v>
      </c>
      <c r="H18" s="130">
        <f>'EE.SS - DIST'!I36</f>
        <v>66.5</v>
      </c>
      <c r="I18" s="130">
        <f>'EE.SS - DIST'!J36</f>
        <v>48.442477876106196</v>
      </c>
      <c r="J18" s="130">
        <f>'EE.SS - DIST'!K36</f>
        <v>58.758620689655181</v>
      </c>
      <c r="K18" s="130">
        <f>'EE.SS - DIST'!L36</f>
        <v>54.101694915254242</v>
      </c>
      <c r="L18" s="130">
        <f>'EE.SS - DIST'!M36</f>
        <v>55.663865546218489</v>
      </c>
      <c r="M18" s="130">
        <f>'EE.SS - DIST'!N36</f>
        <v>66.756097560975604</v>
      </c>
      <c r="N18" s="130">
        <f>'EE.SS - DIST'!O36</f>
        <v>51.161290322580648</v>
      </c>
      <c r="O18" s="130">
        <f>'EE.SS - DIST'!P36</f>
        <v>53.258064516129032</v>
      </c>
      <c r="P18" s="130">
        <f>'EE.SS - DIST'!Q36</f>
        <v>52.658536585365852</v>
      </c>
      <c r="Q18" s="130">
        <f>'EE.SS - DIST'!R36</f>
        <v>46.596774193548384</v>
      </c>
      <c r="R18" s="130">
        <f>'EE.SS - DIST'!S36</f>
        <v>48.619834710743802</v>
      </c>
      <c r="S18" s="130">
        <f>'EE.SS - DIST'!T36</f>
        <v>50.033898305084747</v>
      </c>
      <c r="T18" s="130">
        <f>'EE.SS - DIST'!U36</f>
        <v>58.017391304347825</v>
      </c>
      <c r="U18" s="130">
        <f>'EE.SS - DIST'!V36</f>
        <v>63.292035398230091</v>
      </c>
      <c r="V18" s="130">
        <f>'EE.SS - DIST'!W36</f>
        <v>54.263636363636358</v>
      </c>
      <c r="W18" s="130">
        <f>'EE.SS - DIST'!X36</f>
        <v>286.29545454545456</v>
      </c>
      <c r="X18" s="130">
        <f>'EE.SS - DIST'!Y36</f>
        <v>292.59695817490496</v>
      </c>
      <c r="Y18" s="130">
        <f>'EE.SS - DIST'!Z36</f>
        <v>278.26446280991735</v>
      </c>
      <c r="Z18" s="130">
        <f>'EE.SS - DIST'!AA36</f>
        <v>294.75247524752473</v>
      </c>
      <c r="AA18" s="130">
        <f>'EE.SS - DIST'!AB36</f>
        <v>274.87179487179486</v>
      </c>
      <c r="AB18" s="130">
        <f>'EE.SS - DIST'!AC36</f>
        <v>340.35059760956176</v>
      </c>
      <c r="AC18" s="130">
        <f>'EE.SS - DIST'!AD36</f>
        <v>239.65484633569741</v>
      </c>
      <c r="AD18" s="130">
        <f>'EE.SS - DIST'!AE36</f>
        <v>228.77393617021275</v>
      </c>
      <c r="AE18" s="130">
        <f>'EE.SS - DIST'!AF36</f>
        <v>207.69047619047618</v>
      </c>
      <c r="AF18" s="130">
        <f>'EE.SS - DIST'!AG36</f>
        <v>146.51111111111112</v>
      </c>
      <c r="AG18" s="130">
        <f>'EE.SS - DIST'!AH36</f>
        <v>124.77906976744185</v>
      </c>
      <c r="AH18" s="130">
        <f>'EE.SS - DIST'!AI36</f>
        <v>88.421052631578945</v>
      </c>
      <c r="AI18" s="130">
        <f>'EE.SS - DIST'!AJ36</f>
        <v>58.578313253012048</v>
      </c>
      <c r="AJ18" s="130">
        <f>'EE.SS - DIST'!AK36</f>
        <v>60.21686746987951</v>
      </c>
      <c r="AK18" s="130">
        <f>'EE.SS - DIST'!AL36</f>
        <v>2.1428571428571428</v>
      </c>
      <c r="AL18" s="130">
        <f>'EE.SS - DIST'!AM36</f>
        <v>22</v>
      </c>
      <c r="AM18" s="130">
        <f>'EE.SS - DIST'!AN36</f>
        <v>20.852207293666027</v>
      </c>
      <c r="AN18" s="130">
        <f>'EE.SS - DIST'!AO36</f>
        <v>44</v>
      </c>
      <c r="AO18" s="130">
        <f>'EE.SS - DIST'!AP36</f>
        <v>2006.4930079517412</v>
      </c>
      <c r="AP18" s="130">
        <f>'EE.SS - DIST'!AQ36</f>
        <v>152.04590163934427</v>
      </c>
      <c r="AQ18" s="130">
        <f>'EE.SS - DIST'!AR36</f>
        <v>149.22977346278319</v>
      </c>
      <c r="AR18" s="130">
        <f>'EE.SS - DIST'!AS36</f>
        <v>835.71988130563807</v>
      </c>
      <c r="AS18" s="130">
        <f>'EE.SS - DIST'!AT36</f>
        <v>144.55384615384617</v>
      </c>
      <c r="AU18" s="234">
        <f t="shared" si="6"/>
        <v>4061.3267040058286</v>
      </c>
      <c r="AV18" s="233">
        <f t="shared" si="0"/>
        <v>686.04281505656593</v>
      </c>
      <c r="AW18" s="233">
        <f t="shared" si="1"/>
        <v>309.18449961521964</v>
      </c>
      <c r="AX18" s="233">
        <f t="shared" si="2"/>
        <v>696.44808448222602</v>
      </c>
      <c r="AY18" s="233">
        <f t="shared" si="3"/>
        <v>1656.6681130447087</v>
      </c>
      <c r="AZ18" s="233">
        <f t="shared" si="4"/>
        <v>686.19689042349967</v>
      </c>
    </row>
    <row r="19" spans="1:52" s="103" customFormat="1" ht="15.75" customHeight="1">
      <c r="A19" s="129" t="s">
        <v>65</v>
      </c>
      <c r="B19" s="130">
        <f>'EE.SS - DIST'!C37</f>
        <v>1908.7573282916389</v>
      </c>
      <c r="C19" s="130">
        <f>'EE.SS - DIST'!D37</f>
        <v>15.522388059701491</v>
      </c>
      <c r="D19" s="130">
        <f>'EE.SS - DIST'!E37</f>
        <v>14.284671532846716</v>
      </c>
      <c r="E19" s="130">
        <f>'EE.SS - DIST'!F37</f>
        <v>17.458064516129031</v>
      </c>
      <c r="F19" s="130">
        <f>'EE.SS - DIST'!G37</f>
        <v>23.579831932773111</v>
      </c>
      <c r="G19" s="130">
        <f>'EE.SS - DIST'!H37</f>
        <v>23.272727272727273</v>
      </c>
      <c r="H19" s="130">
        <f>'EE.SS - DIST'!I37</f>
        <v>21.85</v>
      </c>
      <c r="I19" s="130">
        <f>'EE.SS - DIST'!J37</f>
        <v>26.32743362831858</v>
      </c>
      <c r="J19" s="130">
        <f>'EE.SS - DIST'!K37</f>
        <v>30.603448275862068</v>
      </c>
      <c r="K19" s="130">
        <f>'EE.SS - DIST'!L37</f>
        <v>28.177966101694913</v>
      </c>
      <c r="L19" s="130">
        <f>'EE.SS - DIST'!M37</f>
        <v>30.15126050420168</v>
      </c>
      <c r="M19" s="130">
        <f>'EE.SS - DIST'!N37</f>
        <v>32.72357723577236</v>
      </c>
      <c r="N19" s="130">
        <f>'EE.SS - DIST'!O37</f>
        <v>25.580645161290324</v>
      </c>
      <c r="O19" s="130">
        <f>'EE.SS - DIST'!P37</f>
        <v>25.604838709677416</v>
      </c>
      <c r="P19" s="130">
        <f>'EE.SS - DIST'!Q37</f>
        <v>26.845528455284555</v>
      </c>
      <c r="Q19" s="130">
        <f>'EE.SS - DIST'!R37</f>
        <v>20.70967741935484</v>
      </c>
      <c r="R19" s="130">
        <f>'EE.SS - DIST'!S37</f>
        <v>21.099173553719009</v>
      </c>
      <c r="S19" s="130">
        <f>'EE.SS - DIST'!T37</f>
        <v>26.059322033898304</v>
      </c>
      <c r="T19" s="130">
        <f>'EE.SS - DIST'!U37</f>
        <v>27.8</v>
      </c>
      <c r="U19" s="130">
        <f>'EE.SS - DIST'!V37</f>
        <v>29.008849557522122</v>
      </c>
      <c r="V19" s="130">
        <f>'EE.SS - DIST'!W37</f>
        <v>25.400000000000002</v>
      </c>
      <c r="W19" s="130">
        <f>'EE.SS - DIST'!X37</f>
        <v>139.38068181818181</v>
      </c>
      <c r="X19" s="130">
        <f>'EE.SS - DIST'!Y37</f>
        <v>145.00380228136882</v>
      </c>
      <c r="Y19" s="130">
        <f>'EE.SS - DIST'!Z37</f>
        <v>137.52066115702479</v>
      </c>
      <c r="Z19" s="130">
        <f>'EE.SS - DIST'!AA37</f>
        <v>143.97524752475249</v>
      </c>
      <c r="AA19" s="130">
        <f>'EE.SS - DIST'!AB37</f>
        <v>134.35897435897436</v>
      </c>
      <c r="AB19" s="130">
        <f>'EE.SS - DIST'!AC37</f>
        <v>163.87250996015936</v>
      </c>
      <c r="AC19" s="130">
        <f>'EE.SS - DIST'!AD37</f>
        <v>118.51063829787235</v>
      </c>
      <c r="AD19" s="130">
        <f>'EE.SS - DIST'!AE37</f>
        <v>115.1063829787234</v>
      </c>
      <c r="AE19" s="130">
        <f>'EE.SS - DIST'!AF37</f>
        <v>101.66666666666667</v>
      </c>
      <c r="AF19" s="130">
        <f>'EE.SS - DIST'!AG37</f>
        <v>70.942222222222227</v>
      </c>
      <c r="AG19" s="130">
        <f>'EE.SS - DIST'!AH37</f>
        <v>59.825581395348834</v>
      </c>
      <c r="AH19" s="130">
        <f>'EE.SS - DIST'!AI37</f>
        <v>42.368421052631575</v>
      </c>
      <c r="AI19" s="130">
        <f>'EE.SS - DIST'!AJ37</f>
        <v>32.734939759036145</v>
      </c>
      <c r="AJ19" s="130">
        <f>'EE.SS - DIST'!AK37</f>
        <v>33.650602409638552</v>
      </c>
      <c r="AK19" s="130">
        <f>'EE.SS - DIST'!AL37</f>
        <v>1.4285714285714284</v>
      </c>
      <c r="AL19" s="130">
        <f>'EE.SS - DIST'!AM37</f>
        <v>12.157894736842104</v>
      </c>
      <c r="AM19" s="130">
        <f>'EE.SS - DIST'!AN37</f>
        <v>10.143953934740882</v>
      </c>
      <c r="AN19" s="130">
        <f>'EE.SS - DIST'!AO37</f>
        <v>24.315789473684209</v>
      </c>
      <c r="AO19" s="130">
        <f>'EE.SS - DIST'!AP37</f>
        <v>976.09679188374002</v>
      </c>
      <c r="AP19" s="130">
        <f>'EE.SS - DIST'!AQ37</f>
        <v>73.12131147540984</v>
      </c>
      <c r="AQ19" s="130">
        <f>'EE.SS - DIST'!AR37</f>
        <v>72.906148867313917</v>
      </c>
      <c r="AR19" s="130">
        <f>'EE.SS - DIST'!AS37</f>
        <v>405.62136498516321</v>
      </c>
      <c r="AS19" s="130">
        <f>'EE.SS - DIST'!AT37</f>
        <v>77.630769230769232</v>
      </c>
      <c r="AU19" s="234">
        <f t="shared" si="6"/>
        <v>1908.7573282916389</v>
      </c>
      <c r="AV19" s="233">
        <f t="shared" si="0"/>
        <v>289.53201422131752</v>
      </c>
      <c r="AW19" s="233">
        <f t="shared" si="1"/>
        <v>148.11854017193414</v>
      </c>
      <c r="AX19" s="233">
        <f t="shared" si="2"/>
        <v>338.79333365707276</v>
      </c>
      <c r="AY19" s="233">
        <f t="shared" si="3"/>
        <v>813.34441427750676</v>
      </c>
      <c r="AZ19" s="233">
        <f t="shared" si="4"/>
        <v>341.18843350554397</v>
      </c>
    </row>
    <row r="20" spans="1:52" s="103" customFormat="1" ht="15.75" customHeight="1">
      <c r="A20" s="129" t="s">
        <v>66</v>
      </c>
      <c r="B20" s="130">
        <f>'EE.SS - DIST'!C38</f>
        <v>2769.073848977635</v>
      </c>
      <c r="C20" s="130">
        <f>'EE.SS - DIST'!D38</f>
        <v>29.492537313432834</v>
      </c>
      <c r="D20" s="130">
        <f>'EE.SS - DIST'!E38</f>
        <v>31.576642335766426</v>
      </c>
      <c r="E20" s="130">
        <f>'EE.SS - DIST'!F38</f>
        <v>30.154838709677414</v>
      </c>
      <c r="F20" s="130">
        <f>'EE.SS - DIST'!G38</f>
        <v>31.781512605042018</v>
      </c>
      <c r="G20" s="130">
        <f>'EE.SS - DIST'!H38</f>
        <v>36.6993006993007</v>
      </c>
      <c r="H20" s="130">
        <f>'EE.SS - DIST'!I38</f>
        <v>34.199999999999996</v>
      </c>
      <c r="I20" s="130">
        <f>'EE.SS - DIST'!J38</f>
        <v>34.752212389380531</v>
      </c>
      <c r="J20" s="130">
        <f>'EE.SS - DIST'!K38</f>
        <v>42.844827586206897</v>
      </c>
      <c r="K20" s="130">
        <f>'EE.SS - DIST'!L38</f>
        <v>40.576271186440678</v>
      </c>
      <c r="L20" s="130">
        <f>'EE.SS - DIST'!M38</f>
        <v>41.747899159663859</v>
      </c>
      <c r="M20" s="130">
        <f>'EE.SS - DIST'!N38</f>
        <v>48.430894308943095</v>
      </c>
      <c r="N20" s="130">
        <f>'EE.SS - DIST'!O38</f>
        <v>36.403225806451616</v>
      </c>
      <c r="O20" s="130">
        <f>'EE.SS - DIST'!P38</f>
        <v>37.895161290322584</v>
      </c>
      <c r="P20" s="130">
        <f>'EE.SS - DIST'!Q38</f>
        <v>38.203252032520325</v>
      </c>
      <c r="Q20" s="130">
        <f>'EE.SS - DIST'!R38</f>
        <v>31.927419354838712</v>
      </c>
      <c r="R20" s="130">
        <f>'EE.SS - DIST'!S38</f>
        <v>33.02479338842975</v>
      </c>
      <c r="S20" s="130">
        <f>'EE.SS - DIST'!T38</f>
        <v>37.525423728813564</v>
      </c>
      <c r="T20" s="130">
        <f>'EE.SS - DIST'!U38</f>
        <v>43.513043478260876</v>
      </c>
      <c r="U20" s="130">
        <f>'EE.SS - DIST'!V38</f>
        <v>46.150442477876105</v>
      </c>
      <c r="V20" s="130">
        <f>'EE.SS - DIST'!W38</f>
        <v>36.945454545454545</v>
      </c>
      <c r="W20" s="130">
        <f>'EE.SS - DIST'!X38</f>
        <v>195.88636363636365</v>
      </c>
      <c r="X20" s="130">
        <f>'EE.SS - DIST'!Y38</f>
        <v>201.96958174904941</v>
      </c>
      <c r="Y20" s="130">
        <f>'EE.SS - DIST'!Z38</f>
        <v>194.46280991735537</v>
      </c>
      <c r="Z20" s="130">
        <f>'EE.SS - DIST'!AA38</f>
        <v>205.19306930693071</v>
      </c>
      <c r="AA20" s="130">
        <f>'EE.SS - DIST'!AB38</f>
        <v>190.76923076923077</v>
      </c>
      <c r="AB20" s="130">
        <f>'EE.SS - DIST'!AC38</f>
        <v>234.77888446215141</v>
      </c>
      <c r="AC20" s="130">
        <f>'EE.SS - DIST'!AD38</f>
        <v>164.5981087470449</v>
      </c>
      <c r="AD20" s="130">
        <f>'EE.SS - DIST'!AE38</f>
        <v>161.14893617021275</v>
      </c>
      <c r="AE20" s="130">
        <f>'EE.SS - DIST'!AF38</f>
        <v>145.23809523809524</v>
      </c>
      <c r="AF20" s="130">
        <f>'EE.SS - DIST'!AG38</f>
        <v>106.41333333333333</v>
      </c>
      <c r="AG20" s="130">
        <f>'EE.SS - DIST'!AH38</f>
        <v>87.174418604651166</v>
      </c>
      <c r="AH20" s="130">
        <f>'EE.SS - DIST'!AI38</f>
        <v>62.631578947368418</v>
      </c>
      <c r="AI20" s="130">
        <f>'EE.SS - DIST'!AJ38</f>
        <v>39.626506024096386</v>
      </c>
      <c r="AJ20" s="130">
        <f>'EE.SS - DIST'!AK38</f>
        <v>40.734939759036145</v>
      </c>
      <c r="AK20" s="130">
        <f>'EE.SS - DIST'!AL38</f>
        <v>0.71428571428571419</v>
      </c>
      <c r="AL20" s="130">
        <f>'EE.SS - DIST'!AM38</f>
        <v>16.789473684210527</v>
      </c>
      <c r="AM20" s="130">
        <f>'EE.SS - DIST'!AN38</f>
        <v>14.738963531669866</v>
      </c>
      <c r="AN20" s="130">
        <f>'EE.SS - DIST'!AO38</f>
        <v>33.578947368421055</v>
      </c>
      <c r="AO20" s="130">
        <f>'EE.SS - DIST'!AP38</f>
        <v>1418.2492459555799</v>
      </c>
      <c r="AP20" s="130">
        <f>'EE.SS - DIST'!AQ38</f>
        <v>105.61967213114754</v>
      </c>
      <c r="AQ20" s="130">
        <f>'EE.SS - DIST'!AR38</f>
        <v>105.94174757281553</v>
      </c>
      <c r="AR20" s="130">
        <f>'EE.SS - DIST'!AS38</f>
        <v>592.11394658753704</v>
      </c>
      <c r="AS20" s="130">
        <f>'EE.SS - DIST'!AT38</f>
        <v>101.72307692307693</v>
      </c>
      <c r="AU20" s="234">
        <f t="shared" si="6"/>
        <v>2769.073848977635</v>
      </c>
      <c r="AV20" s="233">
        <f t="shared" si="0"/>
        <v>438.66016210030602</v>
      </c>
      <c r="AW20" s="233">
        <f t="shared" si="1"/>
        <v>222.0890932731858</v>
      </c>
      <c r="AX20" s="233">
        <f t="shared" si="2"/>
        <v>480.95184240874369</v>
      </c>
      <c r="AY20" s="233">
        <f t="shared" si="3"/>
        <v>1150.9510393729258</v>
      </c>
      <c r="AZ20" s="233">
        <f t="shared" si="4"/>
        <v>481.81887190658068</v>
      </c>
    </row>
    <row r="21" spans="1:52" s="103" customFormat="1" ht="15.75" customHeight="1">
      <c r="A21" s="129" t="s">
        <v>67</v>
      </c>
      <c r="B21" s="130">
        <f>'EE.SS - DIST'!C39</f>
        <v>637.84211872489686</v>
      </c>
      <c r="C21" s="130">
        <f>'EE.SS - DIST'!D39</f>
        <v>8.5373134328358198</v>
      </c>
      <c r="D21" s="130">
        <f>'EE.SS - DIST'!E39</f>
        <v>6.7664233576642339</v>
      </c>
      <c r="E21" s="130">
        <f>'EE.SS - DIST'!F39</f>
        <v>7.1419354838709683</v>
      </c>
      <c r="F21" s="130">
        <f>'EE.SS - DIST'!G39</f>
        <v>9.2268907563025202</v>
      </c>
      <c r="G21" s="130">
        <f>'EE.SS - DIST'!H39</f>
        <v>9.8461538461538467</v>
      </c>
      <c r="H21" s="130">
        <f>'EE.SS - DIST'!I39</f>
        <v>10.45</v>
      </c>
      <c r="I21" s="130">
        <f>'EE.SS - DIST'!J39</f>
        <v>9.4778761061946906</v>
      </c>
      <c r="J21" s="130">
        <f>'EE.SS - DIST'!K39</f>
        <v>9.7931034482758612</v>
      </c>
      <c r="K21" s="130">
        <f>'EE.SS - DIST'!L39</f>
        <v>10.14406779661017</v>
      </c>
      <c r="L21" s="130">
        <f>'EE.SS - DIST'!M39</f>
        <v>10.436974789915965</v>
      </c>
      <c r="M21" s="130">
        <f>'EE.SS - DIST'!N39</f>
        <v>13.089430894308945</v>
      </c>
      <c r="N21" s="130">
        <f>'EE.SS - DIST'!O39</f>
        <v>8.8548387096774199</v>
      </c>
      <c r="O21" s="130">
        <f>'EE.SS - DIST'!P39</f>
        <v>10.241935483870968</v>
      </c>
      <c r="P21" s="130">
        <f>'EE.SS - DIST'!Q39</f>
        <v>9.2926829268292686</v>
      </c>
      <c r="Q21" s="130">
        <f>'EE.SS - DIST'!R39</f>
        <v>7.7661290322580649</v>
      </c>
      <c r="R21" s="130">
        <f>'EE.SS - DIST'!S39</f>
        <v>8.2561983471074374</v>
      </c>
      <c r="S21" s="130">
        <f>'EE.SS - DIST'!T39</f>
        <v>9.381355932203391</v>
      </c>
      <c r="T21" s="130">
        <f>'EE.SS - DIST'!U39</f>
        <v>9.6695652173913036</v>
      </c>
      <c r="U21" s="130">
        <f>'EE.SS - DIST'!V39</f>
        <v>10.548672566371682</v>
      </c>
      <c r="V21" s="130">
        <f>'EE.SS - DIST'!W39</f>
        <v>10.390909090909091</v>
      </c>
      <c r="W21" s="130">
        <f>'EE.SS - DIST'!X39</f>
        <v>41.4375</v>
      </c>
      <c r="X21" s="130">
        <f>'EE.SS - DIST'!Y39</f>
        <v>41.429657794676807</v>
      </c>
      <c r="Y21" s="130">
        <f>'EE.SS - DIST'!Z39</f>
        <v>39.752066115702476</v>
      </c>
      <c r="Z21" s="130">
        <f>'EE.SS - DIST'!AA39</f>
        <v>43.079207920792079</v>
      </c>
      <c r="AA21" s="130">
        <f>'EE.SS - DIST'!AB39</f>
        <v>40</v>
      </c>
      <c r="AB21" s="130">
        <f>'EE.SS - DIST'!AC39</f>
        <v>51.998007968127489</v>
      </c>
      <c r="AC21" s="130">
        <f>'EE.SS - DIST'!AD39</f>
        <v>34.236406619385335</v>
      </c>
      <c r="AD21" s="130">
        <f>'EE.SS - DIST'!AE39</f>
        <v>35.970744680851062</v>
      </c>
      <c r="AE21" s="130">
        <f>'EE.SS - DIST'!AF39</f>
        <v>33.404761904761905</v>
      </c>
      <c r="AF21" s="130">
        <f>'EE.SS - DIST'!AG39</f>
        <v>23.133333333333333</v>
      </c>
      <c r="AG21" s="130">
        <f>'EE.SS - DIST'!AH39</f>
        <v>22.220930232558139</v>
      </c>
      <c r="AH21" s="130">
        <f>'EE.SS - DIST'!AI39</f>
        <v>16.578947368421051</v>
      </c>
      <c r="AI21" s="130">
        <f>'EE.SS - DIST'!AJ39</f>
        <v>12.060240963855421</v>
      </c>
      <c r="AJ21" s="130">
        <f>'EE.SS - DIST'!AK39</f>
        <v>12.397590361445783</v>
      </c>
      <c r="AK21" s="130">
        <f>'EE.SS - DIST'!AL39</f>
        <v>0.71428571428571419</v>
      </c>
      <c r="AL21" s="130">
        <f>'EE.SS - DIST'!AM39</f>
        <v>4.0526315789473681</v>
      </c>
      <c r="AM21" s="130">
        <f>'EE.SS - DIST'!AN39</f>
        <v>3.2648752399232248</v>
      </c>
      <c r="AN21" s="130">
        <f>'EE.SS - DIST'!AO39</f>
        <v>8.1052631578947363</v>
      </c>
      <c r="AO21" s="130">
        <f>'EE.SS - DIST'!AP39</f>
        <v>314.16095420893885</v>
      </c>
      <c r="AP21" s="130">
        <f>'EE.SS - DIST'!AQ39</f>
        <v>23.213114754098363</v>
      </c>
      <c r="AQ21" s="130">
        <f>'EE.SS - DIST'!AR39</f>
        <v>23.922330097087379</v>
      </c>
      <c r="AR21" s="130">
        <f>'EE.SS - DIST'!AS39</f>
        <v>130.54480712166171</v>
      </c>
      <c r="AS21" s="130">
        <f>'EE.SS - DIST'!AT39</f>
        <v>24.092307692307692</v>
      </c>
      <c r="AU21" s="234">
        <f t="shared" si="6"/>
        <v>637.84211872489686</v>
      </c>
      <c r="AV21" s="233">
        <f t="shared" si="0"/>
        <v>113.76500862181045</v>
      </c>
      <c r="AW21" s="233">
        <f t="shared" si="1"/>
        <v>54.607866939660433</v>
      </c>
      <c r="AX21" s="233">
        <f t="shared" si="2"/>
        <v>103.80673945195758</v>
      </c>
      <c r="AY21" s="233">
        <f t="shared" si="3"/>
        <v>245.03643330485846</v>
      </c>
      <c r="AZ21" s="233">
        <f t="shared" si="4"/>
        <v>119.79580416437562</v>
      </c>
    </row>
    <row r="22" spans="1:52" s="103" customFormat="1" ht="15.75" customHeight="1">
      <c r="A22" s="129" t="s">
        <v>48</v>
      </c>
      <c r="B22" s="130">
        <f>'EE.SS - DIST'!C23</f>
        <v>3447.0440975332704</v>
      </c>
      <c r="C22" s="130">
        <f>'EE.SS - DIST'!D23</f>
        <v>32.970588235294116</v>
      </c>
      <c r="D22" s="130">
        <f>'EE.SS - DIST'!E23</f>
        <v>31.137500000000003</v>
      </c>
      <c r="E22" s="130">
        <f>'EE.SS - DIST'!F23</f>
        <v>34.305555555555557</v>
      </c>
      <c r="F22" s="130">
        <f>'EE.SS - DIST'!G23</f>
        <v>44.449438202247194</v>
      </c>
      <c r="G22" s="130">
        <f>'EE.SS - DIST'!H23</f>
        <v>43.333333333333336</v>
      </c>
      <c r="H22" s="130">
        <f>'EE.SS - DIST'!I23</f>
        <v>49.08450704225352</v>
      </c>
      <c r="I22" s="130">
        <f>'EE.SS - DIST'!J23</f>
        <v>49.999999999999993</v>
      </c>
      <c r="J22" s="130">
        <f>'EE.SS - DIST'!K23</f>
        <v>53.418181818181822</v>
      </c>
      <c r="K22" s="130">
        <f>'EE.SS - DIST'!L23</f>
        <v>36.206896551724142</v>
      </c>
      <c r="L22" s="130">
        <f>'EE.SS - DIST'!M23</f>
        <v>65</v>
      </c>
      <c r="M22" s="130">
        <f>'EE.SS - DIST'!N23</f>
        <v>34.838709677419359</v>
      </c>
      <c r="N22" s="130">
        <f>'EE.SS - DIST'!O23</f>
        <v>34.6875</v>
      </c>
      <c r="O22" s="130">
        <f>'EE.SS - DIST'!P23</f>
        <v>51.716417910447767</v>
      </c>
      <c r="P22" s="130">
        <f>'EE.SS - DIST'!Q23</f>
        <v>57.876923076923077</v>
      </c>
      <c r="Q22" s="130">
        <f>'EE.SS - DIST'!R23</f>
        <v>48</v>
      </c>
      <c r="R22" s="130">
        <f>'EE.SS - DIST'!S23</f>
        <v>45.163934426229503</v>
      </c>
      <c r="S22" s="130">
        <f>'EE.SS - DIST'!T23</f>
        <v>41.56666666666667</v>
      </c>
      <c r="T22" s="130">
        <f>'EE.SS - DIST'!U23</f>
        <v>50.338983050847453</v>
      </c>
      <c r="U22" s="130">
        <f>'EE.SS - DIST'!V23</f>
        <v>41.836065573770497</v>
      </c>
      <c r="V22" s="130">
        <f>'EE.SS - DIST'!W23</f>
        <v>36.09375</v>
      </c>
      <c r="W22" s="130">
        <f>'EE.SS - DIST'!X23</f>
        <v>200.86516853932585</v>
      </c>
      <c r="X22" s="130">
        <f>'EE.SS - DIST'!Y23</f>
        <v>203.92717086834733</v>
      </c>
      <c r="Y22" s="130">
        <f>'EE.SS - DIST'!Z23</f>
        <v>224.5</v>
      </c>
      <c r="Z22" s="130">
        <f>'EE.SS - DIST'!AA23</f>
        <v>285.90277777777777</v>
      </c>
      <c r="AA22" s="130">
        <f>'EE.SS - DIST'!AB23</f>
        <v>291.93569131832794</v>
      </c>
      <c r="AB22" s="130">
        <f>'EE.SS - DIST'!AC23</f>
        <v>288.37254901960785</v>
      </c>
      <c r="AC22" s="130">
        <f>'EE.SS - DIST'!AD23</f>
        <v>218.5</v>
      </c>
      <c r="AD22" s="130">
        <f>'EE.SS - DIST'!AE23</f>
        <v>203.84232365145229</v>
      </c>
      <c r="AE22" s="130">
        <f>'EE.SS - DIST'!AF23</f>
        <v>185.63372093023256</v>
      </c>
      <c r="AF22" s="130">
        <f>'EE.SS - DIST'!AG23</f>
        <v>140</v>
      </c>
      <c r="AG22" s="130">
        <f>'EE.SS - DIST'!AH23</f>
        <v>128.47058823529414</v>
      </c>
      <c r="AH22" s="130">
        <f>'EE.SS - DIST'!AI23</f>
        <v>84.315789473684205</v>
      </c>
      <c r="AI22" s="130">
        <f>'EE.SS - DIST'!AJ23</f>
        <v>43.96551724137931</v>
      </c>
      <c r="AJ22" s="130">
        <f>'EE.SS - DIST'!AK23</f>
        <v>43.53448275862069</v>
      </c>
      <c r="AK22" s="130">
        <f>'EE.SS - DIST'!AL23</f>
        <v>3.5999999999999996</v>
      </c>
      <c r="AL22" s="130">
        <f>'EE.SS - DIST'!AM23</f>
        <v>14</v>
      </c>
      <c r="AM22" s="130">
        <f>'EE.SS - DIST'!AN23</f>
        <v>15.528999064546305</v>
      </c>
      <c r="AN22" s="130">
        <f>'EE.SS - DIST'!AO23</f>
        <v>31.5</v>
      </c>
      <c r="AO22" s="130">
        <f>'EE.SS - DIST'!AP23</f>
        <v>1729.7301216089804</v>
      </c>
      <c r="AP22" s="130">
        <f>'EE.SS - DIST'!AQ23</f>
        <v>122.5</v>
      </c>
      <c r="AQ22" s="130">
        <f>'EE.SS - DIST'!AR23</f>
        <v>124.76608187134504</v>
      </c>
      <c r="AR22" s="130">
        <f>'EE.SS - DIST'!AS23</f>
        <v>709.57803468208101</v>
      </c>
      <c r="AS22" s="130">
        <f>'EE.SS - DIST'!AT23</f>
        <v>64.135416666666657</v>
      </c>
      <c r="AU22" s="234">
        <f t="shared" si="6"/>
        <v>3447.0440975332704</v>
      </c>
      <c r="AV22" s="233">
        <f t="shared" si="0"/>
        <v>509.43221041600907</v>
      </c>
      <c r="AW22" s="233">
        <f t="shared" si="1"/>
        <v>294.66292513111449</v>
      </c>
      <c r="AX22" s="233">
        <f t="shared" si="2"/>
        <v>482.72215498144368</v>
      </c>
      <c r="AY22" s="233">
        <f t="shared" si="3"/>
        <v>1513.0533417671659</v>
      </c>
      <c r="AZ22" s="233">
        <f t="shared" si="4"/>
        <v>625.92009863921089</v>
      </c>
    </row>
    <row r="23" spans="1:52" s="103" customFormat="1" ht="15.75" customHeight="1">
      <c r="A23" s="129" t="s">
        <v>49</v>
      </c>
      <c r="B23" s="130">
        <f>'EE.SS - DIST'!C24</f>
        <v>2119.2164490552805</v>
      </c>
      <c r="C23" s="130">
        <f>'EE.SS - DIST'!D24</f>
        <v>10.411764705882355</v>
      </c>
      <c r="D23" s="130">
        <f>'EE.SS - DIST'!E24</f>
        <v>9.9375</v>
      </c>
      <c r="E23" s="130">
        <f>'EE.SS - DIST'!F24</f>
        <v>16.25</v>
      </c>
      <c r="F23" s="130">
        <f>'EE.SS - DIST'!G24</f>
        <v>25.123595505617978</v>
      </c>
      <c r="G23" s="130">
        <f>'EE.SS - DIST'!H24</f>
        <v>22.060606060606059</v>
      </c>
      <c r="H23" s="130">
        <f>'EE.SS - DIST'!I24</f>
        <v>20.352112676056336</v>
      </c>
      <c r="I23" s="130">
        <f>'EE.SS - DIST'!J24</f>
        <v>36</v>
      </c>
      <c r="J23" s="130">
        <f>'EE.SS - DIST'!K24</f>
        <v>36.981818181818184</v>
      </c>
      <c r="K23" s="130">
        <f>'EE.SS - DIST'!L24</f>
        <v>24.568965517241377</v>
      </c>
      <c r="L23" s="130">
        <f>'EE.SS - DIST'!M24</f>
        <v>41.166666666666664</v>
      </c>
      <c r="M23" s="130">
        <f>'EE.SS - DIST'!N24</f>
        <v>24.387096774193548</v>
      </c>
      <c r="N23" s="130">
        <f>'EE.SS - DIST'!O24</f>
        <v>24.28125</v>
      </c>
      <c r="O23" s="130">
        <f>'EE.SS - DIST'!P24</f>
        <v>32.910447761194028</v>
      </c>
      <c r="P23" s="130">
        <f>'EE.SS - DIST'!Q24</f>
        <v>35.07692307692308</v>
      </c>
      <c r="Q23" s="130">
        <f>'EE.SS - DIST'!R24</f>
        <v>29.41935483870968</v>
      </c>
      <c r="R23" s="130">
        <f>'EE.SS - DIST'!S24</f>
        <v>31.147540983606554</v>
      </c>
      <c r="S23" s="130">
        <f>'EE.SS - DIST'!T24</f>
        <v>27.233333333333331</v>
      </c>
      <c r="T23" s="130">
        <f>'EE.SS - DIST'!U24</f>
        <v>30.203389830508478</v>
      </c>
      <c r="U23" s="130">
        <f>'EE.SS - DIST'!V24</f>
        <v>27.409836065573771</v>
      </c>
      <c r="V23" s="130">
        <f>'EE.SS - DIST'!W24</f>
        <v>25.265625</v>
      </c>
      <c r="W23" s="130">
        <f>'EE.SS - DIST'!X24</f>
        <v>129.37078651685394</v>
      </c>
      <c r="X23" s="130">
        <f>'EE.SS - DIST'!Y24</f>
        <v>130.60504201680672</v>
      </c>
      <c r="Y23" s="130">
        <f>'EE.SS - DIST'!Z24</f>
        <v>143.53278688524591</v>
      </c>
      <c r="Z23" s="130">
        <f>'EE.SS - DIST'!AA24</f>
        <v>182.08333333333331</v>
      </c>
      <c r="AA23" s="130">
        <f>'EE.SS - DIST'!AB24</f>
        <v>185.26688102893888</v>
      </c>
      <c r="AB23" s="130">
        <f>'EE.SS - DIST'!AC24</f>
        <v>149.80392156862746</v>
      </c>
      <c r="AC23" s="130">
        <f>'EE.SS - DIST'!AD24</f>
        <v>141.68359375</v>
      </c>
      <c r="AD23" s="130">
        <f>'EE.SS - DIST'!AE24</f>
        <v>129.71784232365144</v>
      </c>
      <c r="AE23" s="130">
        <f>'EE.SS - DIST'!AF24</f>
        <v>117.3546511627907</v>
      </c>
      <c r="AF23" s="130">
        <f>'EE.SS - DIST'!AG24</f>
        <v>86.835443037974684</v>
      </c>
      <c r="AG23" s="130">
        <f>'EE.SS - DIST'!AH24</f>
        <v>86.71764705882353</v>
      </c>
      <c r="AH23" s="130">
        <f>'EE.SS - DIST'!AI24</f>
        <v>59.333333333333329</v>
      </c>
      <c r="AI23" s="130">
        <f>'EE.SS - DIST'!AJ24</f>
        <v>36.931034482758626</v>
      </c>
      <c r="AJ23" s="130">
        <f>'EE.SS - DIST'!AK24</f>
        <v>36.568965517241381</v>
      </c>
      <c r="AK23" s="130">
        <f>'EE.SS - DIST'!AL24</f>
        <v>1.2000000000000002</v>
      </c>
      <c r="AL23" s="130">
        <f>'EE.SS - DIST'!AM24</f>
        <v>8.8000000000000007</v>
      </c>
      <c r="AM23" s="130">
        <f>'EE.SS - DIST'!AN24</f>
        <v>9.8306828811973812</v>
      </c>
      <c r="AN23" s="130">
        <f>'EE.SS - DIST'!AO24</f>
        <v>19.8</v>
      </c>
      <c r="AO23" s="130">
        <f>'EE.SS - DIST'!AP24</f>
        <v>1095.0112254443404</v>
      </c>
      <c r="AP23" s="130">
        <f>'EE.SS - DIST'!AQ24</f>
        <v>75.98101265822784</v>
      </c>
      <c r="AQ23" s="130">
        <f>'EE.SS - DIST'!AR24</f>
        <v>79.263157894736835</v>
      </c>
      <c r="AR23" s="130">
        <f>'EE.SS - DIST'!AS24</f>
        <v>447.22447013487476</v>
      </c>
      <c r="AS23" s="130">
        <f>'EE.SS - DIST'!AT24</f>
        <v>42.302083333333336</v>
      </c>
      <c r="AU23" s="234">
        <f t="shared" si="6"/>
        <v>2119.2164490552805</v>
      </c>
      <c r="AV23" s="233">
        <f t="shared" si="0"/>
        <v>291.52137608808249</v>
      </c>
      <c r="AW23" s="233">
        <f t="shared" si="1"/>
        <v>185.99098982427515</v>
      </c>
      <c r="AX23" s="233">
        <f t="shared" si="2"/>
        <v>312.65128959923447</v>
      </c>
      <c r="AY23" s="233">
        <f t="shared" si="3"/>
        <v>932.08835888979706</v>
      </c>
      <c r="AZ23" s="233">
        <f t="shared" si="4"/>
        <v>423.74107459292219</v>
      </c>
    </row>
    <row r="24" spans="1:52" s="103" customFormat="1" ht="15.75" customHeight="1">
      <c r="A24" s="129" t="s">
        <v>50</v>
      </c>
      <c r="B24" s="130">
        <f>'EE.SS - DIST'!C25</f>
        <v>1327.7394534114496</v>
      </c>
      <c r="C24" s="130">
        <f>'EE.SS - DIST'!D25</f>
        <v>15.617647058823529</v>
      </c>
      <c r="D24" s="130">
        <f>'EE.SS - DIST'!E25</f>
        <v>11.925000000000001</v>
      </c>
      <c r="E24" s="130">
        <f>'EE.SS - DIST'!F25</f>
        <v>14.444444444444443</v>
      </c>
      <c r="F24" s="130">
        <f>'EE.SS - DIST'!G25</f>
        <v>16.426966292134832</v>
      </c>
      <c r="G24" s="130">
        <f>'EE.SS - DIST'!H25</f>
        <v>12.606060606060607</v>
      </c>
      <c r="H24" s="130">
        <f>'EE.SS - DIST'!I25</f>
        <v>15.563380281690142</v>
      </c>
      <c r="I24" s="130">
        <f>'EE.SS - DIST'!J25</f>
        <v>22</v>
      </c>
      <c r="J24" s="130">
        <f>'EE.SS - DIST'!K25</f>
        <v>22.6</v>
      </c>
      <c r="K24" s="130">
        <f>'EE.SS - DIST'!L25</f>
        <v>14.224137931034482</v>
      </c>
      <c r="L24" s="130">
        <f>'EE.SS - DIST'!M25</f>
        <v>23.833333333333332</v>
      </c>
      <c r="M24" s="130">
        <f>'EE.SS - DIST'!N25</f>
        <v>12.774193548387098</v>
      </c>
      <c r="N24" s="130">
        <f>'EE.SS - DIST'!O25</f>
        <v>15.03125</v>
      </c>
      <c r="O24" s="130">
        <f>'EE.SS - DIST'!P25</f>
        <v>20.373134328358208</v>
      </c>
      <c r="P24" s="130">
        <f>'EE.SS - DIST'!Q25</f>
        <v>21.046153846153846</v>
      </c>
      <c r="Q24" s="130">
        <f>'EE.SS - DIST'!R25</f>
        <v>18.58064516129032</v>
      </c>
      <c r="R24" s="130">
        <f>'EE.SS - DIST'!S25</f>
        <v>18.688524590163933</v>
      </c>
      <c r="S24" s="130">
        <f>'EE.SS - DIST'!T25</f>
        <v>17.2</v>
      </c>
      <c r="T24" s="130">
        <f>'EE.SS - DIST'!U25</f>
        <v>18.457627118644069</v>
      </c>
      <c r="U24" s="130">
        <f>'EE.SS - DIST'!V25</f>
        <v>18.754098360655735</v>
      </c>
      <c r="V24" s="130">
        <f>'EE.SS - DIST'!W25</f>
        <v>15.640625</v>
      </c>
      <c r="W24" s="130">
        <f>'EE.SS - DIST'!X25</f>
        <v>73.764044943820224</v>
      </c>
      <c r="X24" s="130">
        <f>'EE.SS - DIST'!Y25</f>
        <v>74.467787114845933</v>
      </c>
      <c r="Y24" s="130">
        <f>'EE.SS - DIST'!Z25</f>
        <v>80.967213114754102</v>
      </c>
      <c r="Z24" s="130">
        <f>'EE.SS - DIST'!AA25</f>
        <v>107.01388888888889</v>
      </c>
      <c r="AA24" s="130">
        <f>'EE.SS - DIST'!AB25</f>
        <v>104.79742765273312</v>
      </c>
      <c r="AB24" s="130">
        <f>'EE.SS - DIST'!AC25</f>
        <v>134.8235294117647</v>
      </c>
      <c r="AC24" s="130">
        <f>'EE.SS - DIST'!AD25</f>
        <v>76.81640625</v>
      </c>
      <c r="AD24" s="130">
        <f>'EE.SS - DIST'!AE25</f>
        <v>72.439834024896271</v>
      </c>
      <c r="AE24" s="130">
        <f>'EE.SS - DIST'!AF25</f>
        <v>64.011627906976742</v>
      </c>
      <c r="AF24" s="130">
        <f>'EE.SS - DIST'!AG25</f>
        <v>53.164556962025323</v>
      </c>
      <c r="AG24" s="130">
        <f>'EE.SS - DIST'!AH25</f>
        <v>57.811764705882354</v>
      </c>
      <c r="AH24" s="130">
        <f>'EE.SS - DIST'!AI25</f>
        <v>34.350877192982452</v>
      </c>
      <c r="AI24" s="130">
        <f>'EE.SS - DIST'!AJ25</f>
        <v>21.103448275862068</v>
      </c>
      <c r="AJ24" s="130">
        <f>'EE.SS - DIST'!AK25</f>
        <v>20.896551724137932</v>
      </c>
      <c r="AK24" s="130">
        <f>'EE.SS - DIST'!AL25</f>
        <v>1.2000000000000002</v>
      </c>
      <c r="AL24" s="130">
        <f>'EE.SS - DIST'!AM25</f>
        <v>5.2</v>
      </c>
      <c r="AM24" s="130">
        <f>'EE.SS - DIST'!AN25</f>
        <v>5.6403180542563138</v>
      </c>
      <c r="AN24" s="130">
        <f>'EE.SS - DIST'!AO25</f>
        <v>11.700000000000001</v>
      </c>
      <c r="AO24" s="130">
        <f>'EE.SS - DIST'!AP25</f>
        <v>628.25865294667915</v>
      </c>
      <c r="AP24" s="130">
        <f>'EE.SS - DIST'!AQ25</f>
        <v>46.518987341772153</v>
      </c>
      <c r="AQ24" s="130">
        <f>'EE.SS - DIST'!AR25</f>
        <v>46.970760233918128</v>
      </c>
      <c r="AR24" s="130">
        <f>'EE.SS - DIST'!AS25</f>
        <v>254.19749518304431</v>
      </c>
      <c r="AS24" s="130">
        <f>'EE.SS - DIST'!AT25</f>
        <v>24.5625</v>
      </c>
      <c r="AU24" s="234">
        <f t="shared" si="6"/>
        <v>1327.7394534114496</v>
      </c>
      <c r="AV24" s="233">
        <f t="shared" si="0"/>
        <v>197.0464134959085</v>
      </c>
      <c r="AW24" s="233">
        <f t="shared" si="1"/>
        <v>114.34608504461038</v>
      </c>
      <c r="AX24" s="233">
        <f t="shared" si="2"/>
        <v>182.6265554193219</v>
      </c>
      <c r="AY24" s="233">
        <f t="shared" si="3"/>
        <v>576.85829934303706</v>
      </c>
      <c r="AZ24" s="233">
        <f t="shared" si="4"/>
        <v>251.33882676786686</v>
      </c>
    </row>
    <row r="25" spans="1:52" s="98" customFormat="1" ht="15.75" customHeight="1">
      <c r="A25" s="127" t="s">
        <v>111</v>
      </c>
      <c r="B25" s="128">
        <f>SUM(B26:B35)</f>
        <v>56457.000000000007</v>
      </c>
      <c r="C25" s="128">
        <f t="shared" ref="C25:AS25" si="7">SUM(C26:C35)</f>
        <v>551.00000000000011</v>
      </c>
      <c r="D25" s="128">
        <f t="shared" si="7"/>
        <v>544</v>
      </c>
      <c r="E25" s="128">
        <f t="shared" si="7"/>
        <v>680</v>
      </c>
      <c r="F25" s="128">
        <f t="shared" si="7"/>
        <v>729</v>
      </c>
      <c r="G25" s="128">
        <f t="shared" si="7"/>
        <v>719</v>
      </c>
      <c r="H25" s="128">
        <f t="shared" si="7"/>
        <v>741.00000000000011</v>
      </c>
      <c r="I25" s="128">
        <f t="shared" si="7"/>
        <v>877.00000000000011</v>
      </c>
      <c r="J25" s="128">
        <f t="shared" si="7"/>
        <v>957</v>
      </c>
      <c r="K25" s="128">
        <f t="shared" si="7"/>
        <v>953.99999999999989</v>
      </c>
      <c r="L25" s="128">
        <f t="shared" si="7"/>
        <v>1007</v>
      </c>
      <c r="M25" s="128">
        <f t="shared" si="7"/>
        <v>995.00000000000011</v>
      </c>
      <c r="N25" s="128">
        <f t="shared" si="7"/>
        <v>942.99999999999989</v>
      </c>
      <c r="O25" s="128">
        <f t="shared" si="7"/>
        <v>803</v>
      </c>
      <c r="P25" s="128">
        <f t="shared" si="7"/>
        <v>850</v>
      </c>
      <c r="Q25" s="128">
        <f t="shared" si="7"/>
        <v>889.00000000000011</v>
      </c>
      <c r="R25" s="128">
        <f t="shared" si="7"/>
        <v>917</v>
      </c>
      <c r="S25" s="128">
        <f t="shared" si="7"/>
        <v>926.00000000000011</v>
      </c>
      <c r="T25" s="128">
        <f t="shared" si="7"/>
        <v>847</v>
      </c>
      <c r="U25" s="128">
        <f t="shared" si="7"/>
        <v>942</v>
      </c>
      <c r="V25" s="128">
        <f t="shared" si="7"/>
        <v>928.99999999999989</v>
      </c>
      <c r="W25" s="128">
        <f t="shared" si="7"/>
        <v>3916</v>
      </c>
      <c r="X25" s="128">
        <f t="shared" si="7"/>
        <v>3997.9999999999995</v>
      </c>
      <c r="Y25" s="128">
        <f t="shared" si="7"/>
        <v>3840.9999999999995</v>
      </c>
      <c r="Z25" s="128">
        <f t="shared" si="7"/>
        <v>4304.9999999999991</v>
      </c>
      <c r="AA25" s="128">
        <f t="shared" si="7"/>
        <v>4281</v>
      </c>
      <c r="AB25" s="128">
        <f t="shared" si="7"/>
        <v>4425</v>
      </c>
      <c r="AC25" s="128">
        <f t="shared" si="7"/>
        <v>3407.0000000000005</v>
      </c>
      <c r="AD25" s="128">
        <f t="shared" si="7"/>
        <v>3208</v>
      </c>
      <c r="AE25" s="128">
        <f t="shared" si="7"/>
        <v>2608</v>
      </c>
      <c r="AF25" s="128">
        <f t="shared" si="7"/>
        <v>1980.0000000000002</v>
      </c>
      <c r="AG25" s="128">
        <f t="shared" si="7"/>
        <v>1474</v>
      </c>
      <c r="AH25" s="128">
        <f t="shared" si="7"/>
        <v>981.00000000000011</v>
      </c>
      <c r="AI25" s="128">
        <f t="shared" si="7"/>
        <v>620</v>
      </c>
      <c r="AJ25" s="128">
        <f t="shared" si="7"/>
        <v>613</v>
      </c>
      <c r="AK25" s="128">
        <f t="shared" si="7"/>
        <v>30.999999999999993</v>
      </c>
      <c r="AL25" s="128">
        <f t="shared" si="7"/>
        <v>254.99999999999997</v>
      </c>
      <c r="AM25" s="128">
        <f t="shared" si="7"/>
        <v>296.00000000000006</v>
      </c>
      <c r="AN25" s="128">
        <f t="shared" si="7"/>
        <v>585</v>
      </c>
      <c r="AO25" s="128">
        <f t="shared" si="7"/>
        <v>28037</v>
      </c>
      <c r="AP25" s="128">
        <f t="shared" si="7"/>
        <v>2478</v>
      </c>
      <c r="AQ25" s="128">
        <f t="shared" si="7"/>
        <v>2546.9999999999995</v>
      </c>
      <c r="AR25" s="128">
        <f t="shared" si="7"/>
        <v>11561</v>
      </c>
      <c r="AS25" s="128">
        <f t="shared" si="7"/>
        <v>1021.0000000000001</v>
      </c>
      <c r="AU25" s="235">
        <f t="shared" si="6"/>
        <v>56457.000000000007</v>
      </c>
      <c r="AV25" s="236">
        <f t="shared" si="0"/>
        <v>9697</v>
      </c>
      <c r="AW25" s="236">
        <f t="shared" si="1"/>
        <v>5232</v>
      </c>
      <c r="AX25" s="236">
        <f t="shared" si="2"/>
        <v>9785</v>
      </c>
      <c r="AY25" s="236">
        <f t="shared" si="3"/>
        <v>23467</v>
      </c>
      <c r="AZ25" s="236">
        <f t="shared" si="4"/>
        <v>8276</v>
      </c>
    </row>
    <row r="26" spans="1:52" s="103" customFormat="1" ht="15.75" customHeight="1">
      <c r="A26" s="129" t="s">
        <v>43</v>
      </c>
      <c r="B26" s="130">
        <f>'EE.SS - DIST'!C19</f>
        <v>20466.749232383736</v>
      </c>
      <c r="C26" s="130">
        <f>'EE.SS - DIST'!D19</f>
        <v>187.35224586288416</v>
      </c>
      <c r="D26" s="130">
        <f>'EE.SS - DIST'!E19</f>
        <v>194.33197556008142</v>
      </c>
      <c r="E26" s="130">
        <f>'EE.SS - DIST'!F19</f>
        <v>260.21052631578948</v>
      </c>
      <c r="F26" s="130">
        <f>'EE.SS - DIST'!G19</f>
        <v>277.58620689655174</v>
      </c>
      <c r="G26" s="130">
        <f>'EE.SS - DIST'!H19</f>
        <v>291.23106796116502</v>
      </c>
      <c r="H26" s="130">
        <f>'EE.SS - DIST'!I19</f>
        <v>278.55268389662029</v>
      </c>
      <c r="I26" s="130">
        <f>'EE.SS - DIST'!J19</f>
        <v>384.48210023866346</v>
      </c>
      <c r="J26" s="130">
        <f>'EE.SS - DIST'!K19</f>
        <v>424.95215311004785</v>
      </c>
      <c r="K26" s="130">
        <f>'EE.SS - DIST'!L19</f>
        <v>419.86440677966101</v>
      </c>
      <c r="L26" s="130">
        <f>'EE.SS - DIST'!M19</f>
        <v>426.2560975609756</v>
      </c>
      <c r="M26" s="130">
        <f>'EE.SS - DIST'!N19</f>
        <v>445.88089330024815</v>
      </c>
      <c r="N26" s="130">
        <f>'EE.SS - DIST'!O19</f>
        <v>410.01265822784808</v>
      </c>
      <c r="O26" s="130">
        <f>'EE.SS - DIST'!P19</f>
        <v>334.85714285714289</v>
      </c>
      <c r="P26" s="130">
        <f>'EE.SS - DIST'!Q19</f>
        <v>383.21119592875317</v>
      </c>
      <c r="Q26" s="130">
        <f>'EE.SS - DIST'!R19</f>
        <v>398.0276381909548</v>
      </c>
      <c r="R26" s="130">
        <f>'EE.SS - DIST'!S19</f>
        <v>391.755</v>
      </c>
      <c r="S26" s="130">
        <f>'EE.SS - DIST'!T19</f>
        <v>388.96039603960395</v>
      </c>
      <c r="T26" s="130">
        <f>'EE.SS - DIST'!U19</f>
        <v>351.50611246943765</v>
      </c>
      <c r="U26" s="130">
        <f>'EE.SS - DIST'!V19</f>
        <v>381.85131894484414</v>
      </c>
      <c r="V26" s="130">
        <f>'EE.SS - DIST'!W19</f>
        <v>435.127358490566</v>
      </c>
      <c r="W26" s="130">
        <f>'EE.SS - DIST'!X19</f>
        <v>1380.4702702702702</v>
      </c>
      <c r="X26" s="130">
        <f>'EE.SS - DIST'!Y19</f>
        <v>1331.8675252989876</v>
      </c>
      <c r="Y26" s="130">
        <f>'EE.SS - DIST'!Z19</f>
        <v>1249.3867673179398</v>
      </c>
      <c r="Z26" s="130">
        <f>'EE.SS - DIST'!AA19</f>
        <v>1391.4359223300971</v>
      </c>
      <c r="AA26" s="130">
        <f>'EE.SS - DIST'!AB19</f>
        <v>1470.7809523809526</v>
      </c>
      <c r="AB26" s="130">
        <f>'EE.SS - DIST'!AC19</f>
        <v>1453.8983466013474</v>
      </c>
      <c r="AC26" s="130">
        <f>'EE.SS - DIST'!AD19</f>
        <v>1017.4283524904214</v>
      </c>
      <c r="AD26" s="130">
        <f>'EE.SS - DIST'!AE19</f>
        <v>1071.4503816793895</v>
      </c>
      <c r="AE26" s="130">
        <f>'EE.SS - DIST'!AF19</f>
        <v>1045.7717678100264</v>
      </c>
      <c r="AF26" s="130">
        <f>'EE.SS - DIST'!AG19</f>
        <v>797.95886075949363</v>
      </c>
      <c r="AG26" s="130">
        <f>'EE.SS - DIST'!AH19</f>
        <v>528.19200000000001</v>
      </c>
      <c r="AH26" s="130">
        <f>'EE.SS - DIST'!AI19</f>
        <v>319.7407407407407</v>
      </c>
      <c r="AI26" s="130">
        <f>'EE.SS - DIST'!AJ19</f>
        <v>202.90254237288133</v>
      </c>
      <c r="AJ26" s="130">
        <f>'EE.SS - DIST'!AK19</f>
        <v>203.56779661016949</v>
      </c>
      <c r="AK26" s="130">
        <f>'EE.SS - DIST'!AL19</f>
        <v>10.074074074074074</v>
      </c>
      <c r="AL26" s="130">
        <f>'EE.SS - DIST'!AM19</f>
        <v>97.309859154929583</v>
      </c>
      <c r="AM26" s="130">
        <f>'EE.SS - DIST'!AN19</f>
        <v>112.99678972712681</v>
      </c>
      <c r="AN26" s="130">
        <f>'EE.SS - DIST'!AO19</f>
        <v>222.42253521126761</v>
      </c>
      <c r="AO26" s="130">
        <f>'EE.SS - DIST'!AP19</f>
        <v>10555.894221508828</v>
      </c>
      <c r="AP26" s="130">
        <f>'EE.SS - DIST'!AQ19</f>
        <v>963.63963963963965</v>
      </c>
      <c r="AQ26" s="130">
        <f>'EE.SS - DIST'!AR19</f>
        <v>983.60679611650494</v>
      </c>
      <c r="AR26" s="130">
        <f>'EE.SS - DIST'!AS19</f>
        <v>4430.3043409127049</v>
      </c>
      <c r="AS26" s="130">
        <f>'EE.SS - DIST'!AT19</f>
        <v>399.8388429752066</v>
      </c>
      <c r="AU26" s="234">
        <f t="shared" si="6"/>
        <v>20466.749232383736</v>
      </c>
      <c r="AV26" s="233">
        <f t="shared" si="0"/>
        <v>4000.7130157105357</v>
      </c>
      <c r="AW26" s="233">
        <f t="shared" si="1"/>
        <v>2248.3174854858921</v>
      </c>
      <c r="AX26" s="233">
        <f t="shared" si="2"/>
        <v>3529.3164730046683</v>
      </c>
      <c r="AY26" s="233">
        <f t="shared" si="3"/>
        <v>7654.3807228001469</v>
      </c>
      <c r="AZ26" s="233">
        <f t="shared" si="4"/>
        <v>3098.1337082933114</v>
      </c>
    </row>
    <row r="27" spans="1:52" s="103" customFormat="1" ht="15.75" customHeight="1">
      <c r="A27" s="129" t="s">
        <v>44</v>
      </c>
      <c r="B27" s="130">
        <f>'EE.SS - DIST'!C20</f>
        <v>5755.875260819048</v>
      </c>
      <c r="C27" s="130">
        <f>'EE.SS - DIST'!D20</f>
        <v>90.678486997635943</v>
      </c>
      <c r="D27" s="130">
        <f>'EE.SS - DIST'!E20</f>
        <v>86.513238289205702</v>
      </c>
      <c r="E27" s="130">
        <f>'EE.SS - DIST'!F20</f>
        <v>105.08502024291499</v>
      </c>
      <c r="F27" s="130">
        <f>'EE.SS - DIST'!G20</f>
        <v>99.137931034482762</v>
      </c>
      <c r="G27" s="130">
        <f>'EE.SS - DIST'!H20</f>
        <v>97.359223300970882</v>
      </c>
      <c r="H27" s="130">
        <f>'EE.SS - DIST'!I20</f>
        <v>92.85089463220676</v>
      </c>
      <c r="I27" s="130">
        <f>'EE.SS - DIST'!J20</f>
        <v>67.995226730310264</v>
      </c>
      <c r="J27" s="130">
        <f>'EE.SS - DIST'!K20</f>
        <v>75.39473684210526</v>
      </c>
      <c r="K27" s="130">
        <f>'EE.SS - DIST'!L20</f>
        <v>73.61259079903148</v>
      </c>
      <c r="L27" s="130">
        <f>'EE.SS - DIST'!M20</f>
        <v>74.07073170731708</v>
      </c>
      <c r="M27" s="130">
        <f>'EE.SS - DIST'!N20</f>
        <v>76.774193548387089</v>
      </c>
      <c r="N27" s="130">
        <f>'EE.SS - DIST'!O20</f>
        <v>72.273417721518996</v>
      </c>
      <c r="O27" s="130">
        <f>'EE.SS - DIST'!P20</f>
        <v>59.428571428571431</v>
      </c>
      <c r="P27" s="130">
        <f>'EE.SS - DIST'!Q20</f>
        <v>68.010178117048341</v>
      </c>
      <c r="Q27" s="130">
        <f>'EE.SS - DIST'!R20</f>
        <v>71.510050251256274</v>
      </c>
      <c r="R27" s="130">
        <f>'EE.SS - DIST'!S20</f>
        <v>88.725000000000009</v>
      </c>
      <c r="S27" s="130">
        <f>'EE.SS - DIST'!T20</f>
        <v>86.881188118811892</v>
      </c>
      <c r="T27" s="130">
        <f>'EE.SS - DIST'!U20</f>
        <v>80.105134474327627</v>
      </c>
      <c r="U27" s="130">
        <f>'EE.SS - DIST'!V20</f>
        <v>66.302158273381295</v>
      </c>
      <c r="V27" s="130">
        <f>'EE.SS - DIST'!W20</f>
        <v>74.122641509433961</v>
      </c>
      <c r="W27" s="130">
        <f>'EE.SS - DIST'!X20</f>
        <v>446.4364864864865</v>
      </c>
      <c r="X27" s="130">
        <f>'EE.SS - DIST'!Y20</f>
        <v>436.55657773689052</v>
      </c>
      <c r="Y27" s="130">
        <f>'EE.SS - DIST'!Z20</f>
        <v>332.06616341030195</v>
      </c>
      <c r="Z27" s="130">
        <f>'EE.SS - DIST'!AA20</f>
        <v>400.65631067961164</v>
      </c>
      <c r="AA27" s="130">
        <f>'EE.SS - DIST'!AB20</f>
        <v>385.83809523809526</v>
      </c>
      <c r="AB27" s="130">
        <f>'EE.SS - DIST'!AC20</f>
        <v>423.17207593386405</v>
      </c>
      <c r="AC27" s="130">
        <f>'EE.SS - DIST'!AD20</f>
        <v>527.50191570881225</v>
      </c>
      <c r="AD27" s="130">
        <f>'EE.SS - DIST'!AE20</f>
        <v>460.15267175572524</v>
      </c>
      <c r="AE27" s="130">
        <f>'EE.SS - DIST'!AF20</f>
        <v>183.24142480211083</v>
      </c>
      <c r="AF27" s="130">
        <f>'EE.SS - DIST'!AG20</f>
        <v>139.21835443037975</v>
      </c>
      <c r="AG27" s="130">
        <f>'EE.SS - DIST'!AH20</f>
        <v>132.048</v>
      </c>
      <c r="AH27" s="130">
        <f>'EE.SS - DIST'!AI20</f>
        <v>84.425925925925924</v>
      </c>
      <c r="AI27" s="130">
        <f>'EE.SS - DIST'!AJ20</f>
        <v>55.572033898305079</v>
      </c>
      <c r="AJ27" s="130">
        <f>'EE.SS - DIST'!AK20</f>
        <v>55.754237288135592</v>
      </c>
      <c r="AK27" s="130">
        <f>'EE.SS - DIST'!AL20</f>
        <v>2.9629629629629628</v>
      </c>
      <c r="AL27" s="130">
        <f>'EE.SS - DIST'!AM20</f>
        <v>25.673239436619717</v>
      </c>
      <c r="AM27" s="130">
        <f>'EE.SS - DIST'!AN20</f>
        <v>29.129213483146067</v>
      </c>
      <c r="AN27" s="130">
        <f>'EE.SS - DIST'!AO20</f>
        <v>58.681690140845063</v>
      </c>
      <c r="AO27" s="130">
        <f>'EE.SS - DIST'!AP20</f>
        <v>2721.182584269663</v>
      </c>
      <c r="AP27" s="130">
        <f>'EE.SS - DIST'!AQ20</f>
        <v>249.993993993994</v>
      </c>
      <c r="AQ27" s="130">
        <f>'EE.SS - DIST'!AR20</f>
        <v>254.15825242718449</v>
      </c>
      <c r="AR27" s="130">
        <f>'EE.SS - DIST'!AS20</f>
        <v>1139.1000159007792</v>
      </c>
      <c r="AS27" s="130">
        <f>'EE.SS - DIST'!AT20</f>
        <v>101.82231404958677</v>
      </c>
      <c r="AU27" s="234">
        <f t="shared" si="6"/>
        <v>5755.875260819048</v>
      </c>
      <c r="AV27" s="233">
        <f t="shared" si="0"/>
        <v>1011.7456918460873</v>
      </c>
      <c r="AW27" s="233">
        <f t="shared" si="1"/>
        <v>454.66012239001554</v>
      </c>
      <c r="AX27" s="233">
        <f t="shared" si="2"/>
        <v>1023.4178640061923</v>
      </c>
      <c r="AY27" s="233">
        <f t="shared" si="3"/>
        <v>2529.3872327264107</v>
      </c>
      <c r="AZ27" s="233">
        <f t="shared" si="4"/>
        <v>650.25997634485725</v>
      </c>
    </row>
    <row r="28" spans="1:52" s="103" customFormat="1" ht="15.75" customHeight="1">
      <c r="A28" s="129" t="s">
        <v>45</v>
      </c>
      <c r="B28" s="130">
        <f>'EE.SS - DIST'!C21</f>
        <v>5845.375506797217</v>
      </c>
      <c r="C28" s="130">
        <f>'EE.SS - DIST'!D21</f>
        <v>38.969267139479904</v>
      </c>
      <c r="D28" s="130">
        <f>'EE.SS - DIST'!E21</f>
        <v>36.15478615071283</v>
      </c>
      <c r="E28" s="130">
        <f>'EE.SS - DIST'!F21</f>
        <v>46.704453441295541</v>
      </c>
      <c r="F28" s="130">
        <f>'EE.SS - DIST'!G21</f>
        <v>48.275862068965516</v>
      </c>
      <c r="G28" s="130">
        <f>'EE.SS - DIST'!H21</f>
        <v>47.409708737864079</v>
      </c>
      <c r="H28" s="130">
        <f>'EE.SS - DIST'!I21</f>
        <v>45.596421471172953</v>
      </c>
      <c r="I28" s="130">
        <f>'EE.SS - DIST'!J21</f>
        <v>65.522673031026244</v>
      </c>
      <c r="J28" s="130">
        <f>'EE.SS - DIST'!K21</f>
        <v>72.653110047846894</v>
      </c>
      <c r="K28" s="130">
        <f>'EE.SS - DIST'!L21</f>
        <v>69.52300242130751</v>
      </c>
      <c r="L28" s="130">
        <f>'EE.SS - DIST'!M21</f>
        <v>72.673170731707316</v>
      </c>
      <c r="M28" s="130">
        <f>'EE.SS - DIST'!N21</f>
        <v>72.344913151364764</v>
      </c>
      <c r="N28" s="130">
        <f>'EE.SS - DIST'!O21</f>
        <v>66.713924050632912</v>
      </c>
      <c r="O28" s="130">
        <f>'EE.SS - DIST'!P21</f>
        <v>53.714285714285708</v>
      </c>
      <c r="P28" s="130">
        <f>'EE.SS - DIST'!Q21</f>
        <v>62.778625954198468</v>
      </c>
      <c r="Q28" s="130">
        <f>'EE.SS - DIST'!R21</f>
        <v>67.462311557788937</v>
      </c>
      <c r="R28" s="130">
        <f>'EE.SS - DIST'!S21</f>
        <v>65.52</v>
      </c>
      <c r="S28" s="130">
        <f>'EE.SS - DIST'!T21</f>
        <v>64.158415841584159</v>
      </c>
      <c r="T28" s="130">
        <f>'EE.SS - DIST'!U21</f>
        <v>57.388753056234719</v>
      </c>
      <c r="U28" s="130">
        <f>'EE.SS - DIST'!V21</f>
        <v>63.846522781774581</v>
      </c>
      <c r="V28" s="130">
        <f>'EE.SS - DIST'!W21</f>
        <v>72.75</v>
      </c>
      <c r="W28" s="130">
        <f>'EE.SS - DIST'!X21</f>
        <v>516.09324324324325</v>
      </c>
      <c r="X28" s="130">
        <f>'EE.SS - DIST'!Y21</f>
        <v>529.57589696412151</v>
      </c>
      <c r="Y28" s="130">
        <f>'EE.SS - DIST'!Z21</f>
        <v>611.54706927175835</v>
      </c>
      <c r="Z28" s="130">
        <f>'EE.SS - DIST'!AA21</f>
        <v>693.90776699029118</v>
      </c>
      <c r="AA28" s="130">
        <f>'EE.SS - DIST'!AB21</f>
        <v>556.38095238095229</v>
      </c>
      <c r="AB28" s="130">
        <f>'EE.SS - DIST'!AC21</f>
        <v>590.92957746478874</v>
      </c>
      <c r="AC28" s="130">
        <f>'EE.SS - DIST'!AD21</f>
        <v>341.06973180076625</v>
      </c>
      <c r="AD28" s="130">
        <f>'EE.SS - DIST'!AE21</f>
        <v>228.3969465648855</v>
      </c>
      <c r="AE28" s="130">
        <f>'EE.SS - DIST'!AF21</f>
        <v>173.9868073878628</v>
      </c>
      <c r="AF28" s="130">
        <f>'EE.SS - DIST'!AG21</f>
        <v>135.82278481012659</v>
      </c>
      <c r="AG28" s="130">
        <f>'EE.SS - DIST'!AH21</f>
        <v>125.76</v>
      </c>
      <c r="AH28" s="130">
        <f>'EE.SS - DIST'!AI21</f>
        <v>80.833333333333329</v>
      </c>
      <c r="AI28" s="130">
        <f>'EE.SS - DIST'!AJ21</f>
        <v>46.525423728813564</v>
      </c>
      <c r="AJ28" s="130">
        <f>'EE.SS - DIST'!AK21</f>
        <v>46.677966101694921</v>
      </c>
      <c r="AK28" s="130">
        <f>'EE.SS - DIST'!AL21</f>
        <v>2.9629629629629628</v>
      </c>
      <c r="AL28" s="130">
        <f>'EE.SS - DIST'!AM21</f>
        <v>24.016901408450703</v>
      </c>
      <c r="AM28" s="130">
        <f>'EE.SS - DIST'!AN21</f>
        <v>27.873996789727126</v>
      </c>
      <c r="AN28" s="130">
        <f>'EE.SS - DIST'!AO21</f>
        <v>54.895774647887322</v>
      </c>
      <c r="AO28" s="130">
        <f>'EE.SS - DIST'!AP21</f>
        <v>2603.9231942215088</v>
      </c>
      <c r="AP28" s="130">
        <f>'EE.SS - DIST'!AQ21</f>
        <v>238.36636636636635</v>
      </c>
      <c r="AQ28" s="130">
        <f>'EE.SS - DIST'!AR21</f>
        <v>241.23495145631068</v>
      </c>
      <c r="AR28" s="130">
        <f>'EE.SS - DIST'!AS21</f>
        <v>1094.5956431865161</v>
      </c>
      <c r="AS28" s="130">
        <f>'EE.SS - DIST'!AT21</f>
        <v>99.338842975206617</v>
      </c>
      <c r="AU28" s="234">
        <f t="shared" si="6"/>
        <v>5845.375506797217</v>
      </c>
      <c r="AV28" s="233">
        <f t="shared" si="0"/>
        <v>682.54129244337639</v>
      </c>
      <c r="AW28" s="233">
        <f t="shared" si="1"/>
        <v>371.02239212409199</v>
      </c>
      <c r="AX28" s="233">
        <f t="shared" si="2"/>
        <v>1182.2656629891394</v>
      </c>
      <c r="AY28" s="233">
        <f t="shared" si="3"/>
        <v>3022.2320444734419</v>
      </c>
      <c r="AZ28" s="233">
        <f t="shared" si="4"/>
        <v>609.60631536183109</v>
      </c>
    </row>
    <row r="29" spans="1:52" s="103" customFormat="1" ht="15.75" customHeight="1">
      <c r="A29" s="213" t="s">
        <v>61</v>
      </c>
      <c r="B29" s="214">
        <f>'EE.SS - DIST'!C34</f>
        <v>13495</v>
      </c>
      <c r="C29" s="214">
        <f>'EE.SS - DIST'!D34</f>
        <v>127</v>
      </c>
      <c r="D29" s="214">
        <f>'EE.SS - DIST'!E34</f>
        <v>123</v>
      </c>
      <c r="E29" s="214">
        <f>'EE.SS - DIST'!F34</f>
        <v>133</v>
      </c>
      <c r="F29" s="214">
        <f>'EE.SS - DIST'!G34</f>
        <v>163</v>
      </c>
      <c r="G29" s="214">
        <f>'EE.SS - DIST'!H34</f>
        <v>158</v>
      </c>
      <c r="H29" s="214">
        <f>'EE.SS - DIST'!I34</f>
        <v>174</v>
      </c>
      <c r="I29" s="214">
        <f>'EE.SS - DIST'!J34</f>
        <v>224</v>
      </c>
      <c r="J29" s="214">
        <f>'EE.SS - DIST'!K34</f>
        <v>246</v>
      </c>
      <c r="K29" s="214">
        <f>'EE.SS - DIST'!L34</f>
        <v>244</v>
      </c>
      <c r="L29" s="214">
        <f>'EE.SS - DIST'!M34</f>
        <v>258</v>
      </c>
      <c r="M29" s="214">
        <f>'EE.SS - DIST'!N34</f>
        <v>244</v>
      </c>
      <c r="N29" s="214">
        <f>'EE.SS - DIST'!O34</f>
        <v>264</v>
      </c>
      <c r="O29" s="214">
        <f>'EE.SS - DIST'!P34</f>
        <v>211</v>
      </c>
      <c r="P29" s="214">
        <f>'EE.SS - DIST'!Q34</f>
        <v>183</v>
      </c>
      <c r="Q29" s="214">
        <f>'EE.SS - DIST'!R34</f>
        <v>228</v>
      </c>
      <c r="R29" s="214">
        <f>'EE.SS - DIST'!S34</f>
        <v>222</v>
      </c>
      <c r="S29" s="214">
        <f>'EE.SS - DIST'!T34</f>
        <v>248</v>
      </c>
      <c r="T29" s="214">
        <f>'EE.SS - DIST'!U34</f>
        <v>212</v>
      </c>
      <c r="U29" s="214">
        <f>'EE.SS - DIST'!V34</f>
        <v>251</v>
      </c>
      <c r="V29" s="214">
        <f>'EE.SS - DIST'!W34</f>
        <v>198</v>
      </c>
      <c r="W29" s="214">
        <f>'EE.SS - DIST'!X34</f>
        <v>899</v>
      </c>
      <c r="X29" s="214">
        <f>'EE.SS - DIST'!Y34</f>
        <v>985</v>
      </c>
      <c r="Y29" s="214">
        <f>'EE.SS - DIST'!Z34</f>
        <v>933</v>
      </c>
      <c r="Z29" s="214">
        <f>'EE.SS - DIST'!AA34</f>
        <v>991</v>
      </c>
      <c r="AA29" s="214">
        <f>'EE.SS - DIST'!AB34</f>
        <v>1009</v>
      </c>
      <c r="AB29" s="214">
        <f>'EE.SS - DIST'!AC34</f>
        <v>1056</v>
      </c>
      <c r="AC29" s="214">
        <f>'EE.SS - DIST'!AD34</f>
        <v>822</v>
      </c>
      <c r="AD29" s="214">
        <f>'EE.SS - DIST'!AE34</f>
        <v>793</v>
      </c>
      <c r="AE29" s="214">
        <f>'EE.SS - DIST'!AF34</f>
        <v>638</v>
      </c>
      <c r="AF29" s="214">
        <f>'EE.SS - DIST'!AG34</f>
        <v>447</v>
      </c>
      <c r="AG29" s="214">
        <f>'EE.SS - DIST'!AH34</f>
        <v>330</v>
      </c>
      <c r="AH29" s="214">
        <f>'EE.SS - DIST'!AI34</f>
        <v>233</v>
      </c>
      <c r="AI29" s="214">
        <f>'EE.SS - DIST'!AJ34</f>
        <v>112</v>
      </c>
      <c r="AJ29" s="214">
        <f>'EE.SS - DIST'!AK34</f>
        <v>136</v>
      </c>
      <c r="AK29" s="214">
        <f>'EE.SS - DIST'!AL34</f>
        <v>11</v>
      </c>
      <c r="AL29" s="214">
        <f>'EE.SS - DIST'!AM34</f>
        <v>62</v>
      </c>
      <c r="AM29" s="214">
        <f>'EE.SS - DIST'!AN34</f>
        <v>65</v>
      </c>
      <c r="AN29" s="214">
        <f>'EE.SS - DIST'!AO34</f>
        <v>135</v>
      </c>
      <c r="AO29" s="214">
        <f>'EE.SS - DIST'!AP34</f>
        <v>6707</v>
      </c>
      <c r="AP29" s="214">
        <f>'EE.SS - DIST'!AQ34</f>
        <v>623</v>
      </c>
      <c r="AQ29" s="214">
        <f>'EE.SS - DIST'!AR34</f>
        <v>645</v>
      </c>
      <c r="AR29" s="214">
        <f>'EE.SS - DIST'!AS34</f>
        <v>2704</v>
      </c>
      <c r="AS29" s="214">
        <f>'EE.SS - DIST'!AT34</f>
        <v>236</v>
      </c>
      <c r="AU29" s="234">
        <f t="shared" si="6"/>
        <v>13495</v>
      </c>
      <c r="AV29" s="233">
        <f t="shared" si="0"/>
        <v>2358</v>
      </c>
      <c r="AW29" s="233">
        <f t="shared" si="1"/>
        <v>1304</v>
      </c>
      <c r="AX29" s="233">
        <f t="shared" si="2"/>
        <v>2333</v>
      </c>
      <c r="AY29" s="233">
        <f t="shared" si="3"/>
        <v>5604</v>
      </c>
      <c r="AZ29" s="233">
        <f t="shared" si="4"/>
        <v>1896</v>
      </c>
    </row>
    <row r="30" spans="1:52" s="103" customFormat="1" ht="15.75" customHeight="1">
      <c r="A30" s="129" t="s">
        <v>53</v>
      </c>
      <c r="B30" s="130">
        <f>'EE.SS - DIST'!C27</f>
        <v>6193.6491512001166</v>
      </c>
      <c r="C30" s="130">
        <f>'EE.SS - DIST'!D27</f>
        <v>63.880597014925371</v>
      </c>
      <c r="D30" s="130">
        <f>'EE.SS - DIST'!E27</f>
        <v>68.25</v>
      </c>
      <c r="E30" s="130">
        <f>'EE.SS - DIST'!F27</f>
        <v>82.265625</v>
      </c>
      <c r="F30" s="130">
        <f>'EE.SS - DIST'!G27</f>
        <v>80.571428571428569</v>
      </c>
      <c r="G30" s="130">
        <f>'EE.SS - DIST'!H27</f>
        <v>73.333333333333329</v>
      </c>
      <c r="H30" s="130">
        <f>'EE.SS - DIST'!I27</f>
        <v>87.755102040816325</v>
      </c>
      <c r="I30" s="130">
        <f>'EE.SS - DIST'!J27</f>
        <v>74.634146341463421</v>
      </c>
      <c r="J30" s="130">
        <f>'EE.SS - DIST'!K27</f>
        <v>76.790322580645153</v>
      </c>
      <c r="K30" s="130">
        <f>'EE.SS - DIST'!L27</f>
        <v>81.666666666666671</v>
      </c>
      <c r="L30" s="130">
        <f>'EE.SS - DIST'!M27</f>
        <v>95.744</v>
      </c>
      <c r="M30" s="130">
        <f>'EE.SS - DIST'!N27</f>
        <v>85.984251968503941</v>
      </c>
      <c r="N30" s="130">
        <f>'EE.SS - DIST'!O27</f>
        <v>71.550387596899228</v>
      </c>
      <c r="O30" s="130">
        <f>'EE.SS - DIST'!P27</f>
        <v>78.646153846153837</v>
      </c>
      <c r="P30" s="130">
        <f>'EE.SS - DIST'!Q27</f>
        <v>84.091603053435122</v>
      </c>
      <c r="Q30" s="130">
        <f>'EE.SS - DIST'!R27</f>
        <v>67.05185185185185</v>
      </c>
      <c r="R30" s="130">
        <f>'EE.SS - DIST'!S27</f>
        <v>82.65693430656934</v>
      </c>
      <c r="S30" s="130">
        <f>'EE.SS - DIST'!T27</f>
        <v>77.319148936170222</v>
      </c>
      <c r="T30" s="130">
        <f>'EE.SS - DIST'!U27</f>
        <v>83.281690140845072</v>
      </c>
      <c r="U30" s="130">
        <f>'EE.SS - DIST'!V27</f>
        <v>101.7338129496403</v>
      </c>
      <c r="V30" s="130">
        <f>'EE.SS - DIST'!W27</f>
        <v>84.360294117647058</v>
      </c>
      <c r="W30" s="130">
        <f>'EE.SS - DIST'!X27</f>
        <v>384.09627329192546</v>
      </c>
      <c r="X30" s="130">
        <f>'EE.SS - DIST'!Y27</f>
        <v>408.12861271676303</v>
      </c>
      <c r="Y30" s="130">
        <f>'EE.SS - DIST'!Z27</f>
        <v>405.76015727391876</v>
      </c>
      <c r="Z30" s="130">
        <f>'EE.SS - DIST'!AA27</f>
        <v>471.40800000000002</v>
      </c>
      <c r="AA30" s="130">
        <f>'EE.SS - DIST'!AB27</f>
        <v>490.33569405099155</v>
      </c>
      <c r="AB30" s="130">
        <f>'EE.SS - DIST'!AC27</f>
        <v>513.15231788079473</v>
      </c>
      <c r="AC30" s="130">
        <f>'EE.SS - DIST'!AD27</f>
        <v>399.07001795332138</v>
      </c>
      <c r="AD30" s="130">
        <f>'EE.SS - DIST'!AE27</f>
        <v>371.4065934065934</v>
      </c>
      <c r="AE30" s="130">
        <f>'EE.SS - DIST'!AF27</f>
        <v>325.47272727272724</v>
      </c>
      <c r="AF30" s="130">
        <f>'EE.SS - DIST'!AG27</f>
        <v>263.78531073446328</v>
      </c>
      <c r="AG30" s="130">
        <f>'EE.SS - DIST'!AH27</f>
        <v>194.52968036529683</v>
      </c>
      <c r="AH30" s="130">
        <f>'EE.SS - DIST'!AI27</f>
        <v>149.21985815602838</v>
      </c>
      <c r="AI30" s="130">
        <f>'EE.SS - DIST'!AJ27</f>
        <v>111.65</v>
      </c>
      <c r="AJ30" s="130">
        <f>'EE.SS - DIST'!AK27</f>
        <v>94.050000000000011</v>
      </c>
      <c r="AK30" s="130">
        <f>'EE.SS - DIST'!AL27</f>
        <v>2.2222222222222223</v>
      </c>
      <c r="AL30" s="130">
        <f>'EE.SS - DIST'!AM27</f>
        <v>26.231404958677686</v>
      </c>
      <c r="AM30" s="130">
        <f>'EE.SS - DIST'!AN27</f>
        <v>34.774149659863944</v>
      </c>
      <c r="AN30" s="130">
        <f>'EE.SS - DIST'!AO27</f>
        <v>65.008264462809919</v>
      </c>
      <c r="AO30" s="130">
        <f>'EE.SS - DIST'!AP27</f>
        <v>3106.3006802721088</v>
      </c>
      <c r="AP30" s="130">
        <f>'EE.SS - DIST'!AQ27</f>
        <v>227.89456869009587</v>
      </c>
      <c r="AQ30" s="130">
        <f>'EE.SS - DIST'!AR27</f>
        <v>240.28402366863907</v>
      </c>
      <c r="AR30" s="130">
        <f>'EE.SS - DIST'!AS27</f>
        <v>1254.4747283892302</v>
      </c>
      <c r="AS30" s="130">
        <f>'EE.SS - DIST'!AT27</f>
        <v>104.82424242424243</v>
      </c>
      <c r="AU30" s="234">
        <f t="shared" si="6"/>
        <v>6193.6491512001166</v>
      </c>
      <c r="AV30" s="233">
        <f t="shared" si="0"/>
        <v>942.42586111468199</v>
      </c>
      <c r="AW30" s="233">
        <f t="shared" si="1"/>
        <v>473.04738213502543</v>
      </c>
      <c r="AX30" s="233">
        <f t="shared" si="2"/>
        <v>978.31899307597587</v>
      </c>
      <c r="AY30" s="233">
        <f t="shared" si="3"/>
        <v>2651.1327805656197</v>
      </c>
      <c r="AZ30" s="233">
        <f t="shared" si="4"/>
        <v>1138.7075765285158</v>
      </c>
    </row>
    <row r="31" spans="1:52" s="103" customFormat="1" ht="15.75" customHeight="1">
      <c r="A31" s="129" t="s">
        <v>54</v>
      </c>
      <c r="B31" s="130">
        <f>'EE.SS - DIST'!C28</f>
        <v>793.3170704588257</v>
      </c>
      <c r="C31" s="130">
        <f>'EE.SS - DIST'!D28</f>
        <v>6.3880597014925362</v>
      </c>
      <c r="D31" s="130">
        <f>'EE.SS - DIST'!E28</f>
        <v>6.5</v>
      </c>
      <c r="E31" s="130">
        <f>'EE.SS - DIST'!F28</f>
        <v>9.4921875</v>
      </c>
      <c r="F31" s="130">
        <f>'EE.SS - DIST'!G28</f>
        <v>11.078571428571429</v>
      </c>
      <c r="G31" s="130">
        <f>'EE.SS - DIST'!H28</f>
        <v>9.1666666666666661</v>
      </c>
      <c r="H31" s="130">
        <f>'EE.SS - DIST'!I28</f>
        <v>13.26530612244898</v>
      </c>
      <c r="I31" s="130">
        <f>'EE.SS - DIST'!J28</f>
        <v>12.073170731707318</v>
      </c>
      <c r="J31" s="130">
        <f>'EE.SS - DIST'!K28</f>
        <v>11.129032258064516</v>
      </c>
      <c r="K31" s="130">
        <f>'EE.SS - DIST'!L28</f>
        <v>11.666666666666666</v>
      </c>
      <c r="L31" s="130">
        <f>'EE.SS - DIST'!M28</f>
        <v>15.488</v>
      </c>
      <c r="M31" s="130">
        <f>'EE.SS - DIST'!N28</f>
        <v>12.283464566929133</v>
      </c>
      <c r="N31" s="130">
        <f>'EE.SS - DIST'!O28</f>
        <v>11.085271317829458</v>
      </c>
      <c r="O31" s="130">
        <f>'EE.SS - DIST'!P28</f>
        <v>11.076923076923077</v>
      </c>
      <c r="P31" s="130">
        <f>'EE.SS - DIST'!Q28</f>
        <v>12.847328244274809</v>
      </c>
      <c r="Q31" s="130">
        <f>'EE.SS - DIST'!R28</f>
        <v>11.022222222222222</v>
      </c>
      <c r="R31" s="130">
        <f>'EE.SS - DIST'!S28</f>
        <v>13.051094890510949</v>
      </c>
      <c r="S31" s="130">
        <f>'EE.SS - DIST'!T28</f>
        <v>10.765957446808512</v>
      </c>
      <c r="T31" s="130">
        <f>'EE.SS - DIST'!U28</f>
        <v>11.309859154929576</v>
      </c>
      <c r="U31" s="130">
        <f>'EE.SS - DIST'!V28</f>
        <v>14.165467625899279</v>
      </c>
      <c r="V31" s="130">
        <f>'EE.SS - DIST'!W28</f>
        <v>12.051470588235297</v>
      </c>
      <c r="W31" s="130">
        <f>'EE.SS - DIST'!X28</f>
        <v>47.096273291925463</v>
      </c>
      <c r="X31" s="130">
        <f>'EE.SS - DIST'!Y28</f>
        <v>49.595375722543345</v>
      </c>
      <c r="Y31" s="130">
        <f>'EE.SS - DIST'!Z28</f>
        <v>50.602883355176935</v>
      </c>
      <c r="Z31" s="130">
        <f>'EE.SS - DIST'!AA28</f>
        <v>57.407999999999994</v>
      </c>
      <c r="AA31" s="130">
        <f>'EE.SS - DIST'!AB28</f>
        <v>57.185552407932008</v>
      </c>
      <c r="AB31" s="130">
        <f>'EE.SS - DIST'!AC28</f>
        <v>62.652317880794698</v>
      </c>
      <c r="AC31" s="130">
        <f>'EE.SS - DIST'!AD28</f>
        <v>48.942549371633753</v>
      </c>
      <c r="AD31" s="130">
        <f>'EE.SS - DIST'!AE28</f>
        <v>47.505494505494511</v>
      </c>
      <c r="AE31" s="130">
        <f>'EE.SS - DIST'!AF28</f>
        <v>42.709090909090911</v>
      </c>
      <c r="AF31" s="130">
        <f>'EE.SS - DIST'!AG28</f>
        <v>35.084745762711869</v>
      </c>
      <c r="AG31" s="130">
        <f>'EE.SS - DIST'!AH28</f>
        <v>26.155251141552512</v>
      </c>
      <c r="AH31" s="130">
        <f>'EE.SS - DIST'!AI28</f>
        <v>18.652482269503547</v>
      </c>
      <c r="AI31" s="130">
        <f>'EE.SS - DIST'!AJ28</f>
        <v>13.533333333333333</v>
      </c>
      <c r="AJ31" s="130">
        <f>'EE.SS - DIST'!AK28</f>
        <v>11.4</v>
      </c>
      <c r="AK31" s="130">
        <f>'EE.SS - DIST'!AL28</f>
        <v>0.44444444444444442</v>
      </c>
      <c r="AL31" s="130">
        <f>'EE.SS - DIST'!AM28</f>
        <v>3.8016528925619837</v>
      </c>
      <c r="AM31" s="130">
        <f>'EE.SS - DIST'!AN28</f>
        <v>4.633786848072563</v>
      </c>
      <c r="AN31" s="130">
        <f>'EE.SS - DIST'!AO28</f>
        <v>9.4214876033057848</v>
      </c>
      <c r="AO31" s="130">
        <f>'EE.SS - DIST'!AP28</f>
        <v>413.9263038548753</v>
      </c>
      <c r="AP31" s="130">
        <f>'EE.SS - DIST'!AQ28</f>
        <v>30.900958466453673</v>
      </c>
      <c r="AQ31" s="130">
        <f>'EE.SS - DIST'!AR28</f>
        <v>32.53846153846154</v>
      </c>
      <c r="AR31" s="130">
        <f>'EE.SS - DIST'!AS28</f>
        <v>164.70807746811525</v>
      </c>
      <c r="AS31" s="130">
        <f>'EE.SS - DIST'!AT28</f>
        <v>14.496969696969696</v>
      </c>
      <c r="AU31" s="234">
        <f t="shared" si="6"/>
        <v>793.3170704588257</v>
      </c>
      <c r="AV31" s="233">
        <f t="shared" si="0"/>
        <v>129.6163969603767</v>
      </c>
      <c r="AW31" s="233">
        <f t="shared" si="1"/>
        <v>70.073385035669162</v>
      </c>
      <c r="AX31" s="233">
        <f t="shared" si="2"/>
        <v>122.90858722860338</v>
      </c>
      <c r="AY31" s="233">
        <f t="shared" si="3"/>
        <v>324.29679752103186</v>
      </c>
      <c r="AZ31" s="233">
        <f t="shared" si="4"/>
        <v>147.53490341619218</v>
      </c>
    </row>
    <row r="32" spans="1:52" s="103" customFormat="1" ht="15.75" customHeight="1">
      <c r="A32" s="129" t="s">
        <v>55</v>
      </c>
      <c r="B32" s="130">
        <f>'EE.SS - DIST'!C29</f>
        <v>875.26886706437915</v>
      </c>
      <c r="C32" s="130">
        <f>'EE.SS - DIST'!D29</f>
        <v>8.7835820895522385</v>
      </c>
      <c r="D32" s="130">
        <f>'EE.SS - DIST'!E29</f>
        <v>10.5625</v>
      </c>
      <c r="E32" s="130">
        <f>'EE.SS - DIST'!F29</f>
        <v>11.6015625</v>
      </c>
      <c r="F32" s="130">
        <f>'EE.SS - DIST'!G29</f>
        <v>12.085714285714285</v>
      </c>
      <c r="G32" s="130">
        <f>'EE.SS - DIST'!H29</f>
        <v>10</v>
      </c>
      <c r="H32" s="130">
        <f>'EE.SS - DIST'!I29</f>
        <v>13.26530612244898</v>
      </c>
      <c r="I32" s="130">
        <f>'EE.SS - DIST'!J29</f>
        <v>12.073170731707318</v>
      </c>
      <c r="J32" s="130">
        <f>'EE.SS - DIST'!K29</f>
        <v>11.129032258064516</v>
      </c>
      <c r="K32" s="130">
        <f>'EE.SS - DIST'!L29</f>
        <v>11.666666666666666</v>
      </c>
      <c r="L32" s="130">
        <f>'EE.SS - DIST'!M29</f>
        <v>15.488</v>
      </c>
      <c r="M32" s="130">
        <f>'EE.SS - DIST'!N29</f>
        <v>12.283464566929133</v>
      </c>
      <c r="N32" s="130">
        <f>'EE.SS - DIST'!O29</f>
        <v>11.085271317829458</v>
      </c>
      <c r="O32" s="130">
        <f>'EE.SS - DIST'!P29</f>
        <v>11.076923076923077</v>
      </c>
      <c r="P32" s="130">
        <f>'EE.SS - DIST'!Q29</f>
        <v>12.847328244274809</v>
      </c>
      <c r="Q32" s="130">
        <f>'EE.SS - DIST'!R29</f>
        <v>11.022222222222222</v>
      </c>
      <c r="R32" s="130">
        <f>'EE.SS - DIST'!S29</f>
        <v>13.051094890510949</v>
      </c>
      <c r="S32" s="130">
        <f>'EE.SS - DIST'!T29</f>
        <v>10.765957446808512</v>
      </c>
      <c r="T32" s="130">
        <f>'EE.SS - DIST'!U29</f>
        <v>11.309859154929576</v>
      </c>
      <c r="U32" s="130">
        <f>'EE.SS - DIST'!V29</f>
        <v>14.165467625899279</v>
      </c>
      <c r="V32" s="130">
        <f>'EE.SS - DIST'!W29</f>
        <v>12.051470588235297</v>
      </c>
      <c r="W32" s="130">
        <f>'EE.SS - DIST'!X29</f>
        <v>54.422360248447205</v>
      </c>
      <c r="X32" s="130">
        <f>'EE.SS - DIST'!Y29</f>
        <v>57.861271676300582</v>
      </c>
      <c r="Y32" s="130">
        <f>'EE.SS - DIST'!Z29</f>
        <v>58.099606815203138</v>
      </c>
      <c r="Z32" s="130">
        <f>'EE.SS - DIST'!AA29</f>
        <v>67.343999999999994</v>
      </c>
      <c r="AA32" s="130">
        <f>'EE.SS - DIST'!AB29</f>
        <v>66.919263456090647</v>
      </c>
      <c r="AB32" s="130">
        <f>'EE.SS - DIST'!AC29</f>
        <v>73.094370860927157</v>
      </c>
      <c r="AC32" s="130">
        <f>'EE.SS - DIST'!AD29</f>
        <v>53.96229802513465</v>
      </c>
      <c r="AD32" s="130">
        <f>'EE.SS - DIST'!AE29</f>
        <v>48.945054945054942</v>
      </c>
      <c r="AE32" s="130">
        <f>'EE.SS - DIST'!AF29</f>
        <v>42.709090909090911</v>
      </c>
      <c r="AF32" s="130">
        <f>'EE.SS - DIST'!AG29</f>
        <v>35.084745762711869</v>
      </c>
      <c r="AG32" s="130">
        <f>'EE.SS - DIST'!AH29</f>
        <v>31.059360730593607</v>
      </c>
      <c r="AH32" s="130">
        <f>'EE.SS - DIST'!AI29</f>
        <v>18.652482269503547</v>
      </c>
      <c r="AI32" s="130">
        <f>'EE.SS - DIST'!AJ29</f>
        <v>15.225</v>
      </c>
      <c r="AJ32" s="130">
        <f>'EE.SS - DIST'!AK29</f>
        <v>12.824999999999998</v>
      </c>
      <c r="AK32" s="130">
        <f>'EE.SS - DIST'!AL29</f>
        <v>0.44444444444444442</v>
      </c>
      <c r="AL32" s="130">
        <f>'EE.SS - DIST'!AM29</f>
        <v>3.8016528925619837</v>
      </c>
      <c r="AM32" s="130">
        <f>'EE.SS - DIST'!AN29</f>
        <v>4.7444444444444445</v>
      </c>
      <c r="AN32" s="130">
        <f>'EE.SS - DIST'!AO29</f>
        <v>9.4214876033057848</v>
      </c>
      <c r="AO32" s="130">
        <f>'EE.SS - DIST'!AP29</f>
        <v>423.81111111111113</v>
      </c>
      <c r="AP32" s="130">
        <f>'EE.SS - DIST'!AQ29</f>
        <v>30.900958466453673</v>
      </c>
      <c r="AQ32" s="130">
        <f>'EE.SS - DIST'!AR29</f>
        <v>32.53846153846154</v>
      </c>
      <c r="AR32" s="130">
        <f>'EE.SS - DIST'!AS29</f>
        <v>168.8516769012754</v>
      </c>
      <c r="AS32" s="130">
        <f>'EE.SS - DIST'!AT29</f>
        <v>14.496969696969696</v>
      </c>
      <c r="AU32" s="234">
        <f t="shared" si="6"/>
        <v>875.26886706437915</v>
      </c>
      <c r="AV32" s="233">
        <f t="shared" si="0"/>
        <v>140.02427053891262</v>
      </c>
      <c r="AW32" s="233">
        <f t="shared" si="1"/>
        <v>70.073385035669162</v>
      </c>
      <c r="AX32" s="233">
        <f t="shared" si="2"/>
        <v>138.50057013888235</v>
      </c>
      <c r="AY32" s="233">
        <f t="shared" si="3"/>
        <v>368.36459410241054</v>
      </c>
      <c r="AZ32" s="233">
        <f t="shared" si="4"/>
        <v>155.55567967189992</v>
      </c>
    </row>
    <row r="33" spans="1:52" s="103" customFormat="1" ht="15.75" customHeight="1">
      <c r="A33" s="129" t="s">
        <v>56</v>
      </c>
      <c r="B33" s="130">
        <f>'EE.SS - DIST'!C30</f>
        <v>1792.3571415727611</v>
      </c>
      <c r="C33" s="130">
        <f>'EE.SS - DIST'!D30</f>
        <v>16.768656716417912</v>
      </c>
      <c r="D33" s="130">
        <f>'EE.SS - DIST'!E30</f>
        <v>7.3125</v>
      </c>
      <c r="E33" s="130">
        <f>'EE.SS - DIST'!F30</f>
        <v>17.9296875</v>
      </c>
      <c r="F33" s="130">
        <f>'EE.SS - DIST'!G30</f>
        <v>22.157142857142858</v>
      </c>
      <c r="G33" s="130">
        <f>'EE.SS - DIST'!H30</f>
        <v>19.166666666666664</v>
      </c>
      <c r="H33" s="130">
        <f>'EE.SS - DIST'!I30</f>
        <v>20.408163265306126</v>
      </c>
      <c r="I33" s="130">
        <f>'EE.SS - DIST'!J30</f>
        <v>19.756097560975608</v>
      </c>
      <c r="J33" s="130">
        <f>'EE.SS - DIST'!K30</f>
        <v>21.14516129032258</v>
      </c>
      <c r="K33" s="130">
        <f>'EE.SS - DIST'!L30</f>
        <v>23.333333333333332</v>
      </c>
      <c r="L33" s="130">
        <f>'EE.SS - DIST'!M30</f>
        <v>29.568000000000001</v>
      </c>
      <c r="M33" s="130">
        <f>'EE.SS - DIST'!N30</f>
        <v>27.023622047244093</v>
      </c>
      <c r="N33" s="130">
        <f>'EE.SS - DIST'!O30</f>
        <v>20.155038759689923</v>
      </c>
      <c r="O33" s="130">
        <f>'EE.SS - DIST'!P30</f>
        <v>23.261538461538464</v>
      </c>
      <c r="P33" s="130">
        <f>'EE.SS - DIST'!Q30</f>
        <v>24.526717557251906</v>
      </c>
      <c r="Q33" s="130">
        <f>'EE.SS - DIST'!R30</f>
        <v>20.207407407407409</v>
      </c>
      <c r="R33" s="130">
        <f>'EE.SS - DIST'!S30</f>
        <v>23.927007299270073</v>
      </c>
      <c r="S33" s="130">
        <f>'EE.SS - DIST'!T30</f>
        <v>23.48936170212766</v>
      </c>
      <c r="T33" s="130">
        <f>'EE.SS - DIST'!U30</f>
        <v>23.647887323943664</v>
      </c>
      <c r="U33" s="130">
        <f>'EE.SS - DIST'!V30</f>
        <v>27.043165467625901</v>
      </c>
      <c r="V33" s="130">
        <f>'EE.SS - DIST'!W30</f>
        <v>21.911764705882355</v>
      </c>
      <c r="W33" s="130">
        <f>'EE.SS - DIST'!X30</f>
        <v>113.03105590062113</v>
      </c>
      <c r="X33" s="130">
        <f>'EE.SS - DIST'!Y30</f>
        <v>121.92196531791907</v>
      </c>
      <c r="Y33" s="130">
        <f>'EE.SS - DIST'!Z30</f>
        <v>119.01048492791612</v>
      </c>
      <c r="Z33" s="130">
        <f>'EE.SS - DIST'!AA30</f>
        <v>140.208</v>
      </c>
      <c r="AA33" s="130">
        <f>'EE.SS - DIST'!AB30</f>
        <v>147.22237960339945</v>
      </c>
      <c r="AB33" s="130">
        <f>'EE.SS - DIST'!AC30</f>
        <v>149.1721854304636</v>
      </c>
      <c r="AC33" s="130">
        <f>'EE.SS - DIST'!AD30</f>
        <v>116.70915619389586</v>
      </c>
      <c r="AD33" s="130">
        <f>'EE.SS - DIST'!AE30</f>
        <v>109.4065934065934</v>
      </c>
      <c r="AE33" s="130">
        <f>'EE.SS - DIST'!AF30</f>
        <v>94.25454545454545</v>
      </c>
      <c r="AF33" s="130">
        <f>'EE.SS - DIST'!AG30</f>
        <v>74.067796610169481</v>
      </c>
      <c r="AG33" s="130">
        <f>'EE.SS - DIST'!AH30</f>
        <v>67.022831050228305</v>
      </c>
      <c r="AH33" s="130">
        <f>'EE.SS - DIST'!AI30</f>
        <v>48.49645390070922</v>
      </c>
      <c r="AI33" s="130">
        <f>'EE.SS - DIST'!AJ30</f>
        <v>37.216666666666661</v>
      </c>
      <c r="AJ33" s="130">
        <f>'EE.SS - DIST'!AK30</f>
        <v>31.349999999999998</v>
      </c>
      <c r="AK33" s="130">
        <f>'EE.SS - DIST'!AL30</f>
        <v>0.44444444444444442</v>
      </c>
      <c r="AL33" s="130">
        <f>'EE.SS - DIST'!AM30</f>
        <v>7.223140495867769</v>
      </c>
      <c r="AM33" s="130">
        <f>'EE.SS - DIST'!AN30</f>
        <v>10.083673469387756</v>
      </c>
      <c r="AN33" s="130">
        <f>'EE.SS - DIST'!AO30</f>
        <v>17.900826446280991</v>
      </c>
      <c r="AO33" s="130">
        <f>'EE.SS - DIST'!AP30</f>
        <v>900.7530612244899</v>
      </c>
      <c r="AP33" s="130">
        <f>'EE.SS - DIST'!AQ30</f>
        <v>65.664536741214064</v>
      </c>
      <c r="AQ33" s="130">
        <f>'EE.SS - DIST'!AR30</f>
        <v>68.831360946745562</v>
      </c>
      <c r="AR33" s="130">
        <f>'EE.SS - DIST'!AS30</f>
        <v>364.6367501180917</v>
      </c>
      <c r="AS33" s="130">
        <f>'EE.SS - DIST'!AT30</f>
        <v>28.993939393939392</v>
      </c>
      <c r="AU33" s="234">
        <f t="shared" si="6"/>
        <v>1792.3571415727611</v>
      </c>
      <c r="AV33" s="233">
        <f t="shared" si="0"/>
        <v>244.72406999709909</v>
      </c>
      <c r="AW33" s="233">
        <f t="shared" si="1"/>
        <v>139.05991975153916</v>
      </c>
      <c r="AX33" s="233">
        <f t="shared" si="2"/>
        <v>283.90795139204846</v>
      </c>
      <c r="AY33" s="233">
        <f t="shared" si="3"/>
        <v>781.72879956226848</v>
      </c>
      <c r="AZ33" s="233">
        <f t="shared" si="4"/>
        <v>352.40829368231914</v>
      </c>
    </row>
    <row r="34" spans="1:52" s="103" customFormat="1" ht="15.75" customHeight="1">
      <c r="A34" s="129" t="s">
        <v>57</v>
      </c>
      <c r="B34" s="130">
        <f>'EE.SS - DIST'!C31</f>
        <v>1052.2328120131758</v>
      </c>
      <c r="C34" s="130">
        <f>'EE.SS - DIST'!D31</f>
        <v>9.5820895522388057</v>
      </c>
      <c r="D34" s="130">
        <f>'EE.SS - DIST'!E31</f>
        <v>9.75</v>
      </c>
      <c r="E34" s="130">
        <f>'EE.SS - DIST'!F31</f>
        <v>11.6015625</v>
      </c>
      <c r="F34" s="130">
        <f>'EE.SS - DIST'!G31</f>
        <v>13.092857142857143</v>
      </c>
      <c r="G34" s="130">
        <f>'EE.SS - DIST'!H31</f>
        <v>10.833333333333334</v>
      </c>
      <c r="H34" s="130">
        <f>'EE.SS - DIST'!I31</f>
        <v>12.244897959183673</v>
      </c>
      <c r="I34" s="130">
        <f>'EE.SS - DIST'!J31</f>
        <v>14.26829268292683</v>
      </c>
      <c r="J34" s="130">
        <f>'EE.SS - DIST'!K31</f>
        <v>14.467741935483872</v>
      </c>
      <c r="K34" s="130">
        <f>'EE.SS - DIST'!L31</f>
        <v>15.166666666666666</v>
      </c>
      <c r="L34" s="130">
        <f>'EE.SS - DIST'!M31</f>
        <v>16.896000000000001</v>
      </c>
      <c r="M34" s="130">
        <f>'EE.SS - DIST'!N31</f>
        <v>15.968503937007874</v>
      </c>
      <c r="N34" s="130">
        <f>'EE.SS - DIST'!O31</f>
        <v>13.10077519379845</v>
      </c>
      <c r="O34" s="130">
        <f>'EE.SS - DIST'!P31</f>
        <v>15.507692307692309</v>
      </c>
      <c r="P34" s="130">
        <f>'EE.SS - DIST'!Q31</f>
        <v>15.183206106870228</v>
      </c>
      <c r="Q34" s="130">
        <f>'EE.SS - DIST'!R31</f>
        <v>11.940740740740742</v>
      </c>
      <c r="R34" s="130">
        <f>'EE.SS - DIST'!S31</f>
        <v>13.051094890510949</v>
      </c>
      <c r="S34" s="130">
        <f>'EE.SS - DIST'!T31</f>
        <v>12.723404255319148</v>
      </c>
      <c r="T34" s="130">
        <f>'EE.SS - DIST'!U31</f>
        <v>13.366197183098592</v>
      </c>
      <c r="U34" s="130">
        <f>'EE.SS - DIST'!V31</f>
        <v>18.028776978417266</v>
      </c>
      <c r="V34" s="130">
        <f>'EE.SS - DIST'!W31</f>
        <v>15.338235294117647</v>
      </c>
      <c r="W34" s="130">
        <f>'EE.SS - DIST'!X31</f>
        <v>66.981366459627324</v>
      </c>
      <c r="X34" s="130">
        <f>'EE.SS - DIST'!Y31</f>
        <v>69.22687861271676</v>
      </c>
      <c r="Y34" s="130">
        <f>'EE.SS - DIST'!Z31</f>
        <v>72.155963302752312</v>
      </c>
      <c r="Z34" s="130">
        <f>'EE.SS - DIST'!AA31</f>
        <v>80.591999999999999</v>
      </c>
      <c r="AA34" s="130">
        <f>'EE.SS - DIST'!AB31</f>
        <v>85.169971671388097</v>
      </c>
      <c r="AB34" s="130">
        <f>'EE.SS - DIST'!AC31</f>
        <v>90.995033112582789</v>
      </c>
      <c r="AC34" s="130">
        <f>'EE.SS - DIST'!AD31</f>
        <v>69.021543985637351</v>
      </c>
      <c r="AD34" s="130">
        <f>'EE.SS - DIST'!AE31</f>
        <v>66.219780219780219</v>
      </c>
      <c r="AE34" s="130">
        <f>'EE.SS - DIST'!AF31</f>
        <v>51.545454545454547</v>
      </c>
      <c r="AF34" s="130">
        <f>'EE.SS - DIST'!AG31</f>
        <v>44.180790960451979</v>
      </c>
      <c r="AG34" s="130">
        <f>'EE.SS - DIST'!AH31</f>
        <v>29.424657534246574</v>
      </c>
      <c r="AH34" s="130">
        <f>'EE.SS - DIST'!AI31</f>
        <v>18.652482269503547</v>
      </c>
      <c r="AI34" s="130">
        <f>'EE.SS - DIST'!AJ31</f>
        <v>18.608333333333331</v>
      </c>
      <c r="AJ34" s="130">
        <f>'EE.SS - DIST'!AK31</f>
        <v>15.674999999999999</v>
      </c>
      <c r="AK34" s="130">
        <f>'EE.SS - DIST'!AL31</f>
        <v>0.44444444444444442</v>
      </c>
      <c r="AL34" s="130">
        <f>'EE.SS - DIST'!AM31</f>
        <v>4.1818181818181817</v>
      </c>
      <c r="AM34" s="130">
        <f>'EE.SS - DIST'!AN31</f>
        <v>5.8371882086167801</v>
      </c>
      <c r="AN34" s="130">
        <f>'EE.SS - DIST'!AO31</f>
        <v>10.363636363636363</v>
      </c>
      <c r="AO34" s="130">
        <f>'EE.SS - DIST'!AP31</f>
        <v>521.42358276643995</v>
      </c>
      <c r="AP34" s="130">
        <f>'EE.SS - DIST'!AQ31</f>
        <v>38.626198083067088</v>
      </c>
      <c r="AQ34" s="130">
        <f>'EE.SS - DIST'!AR31</f>
        <v>41.298816568047336</v>
      </c>
      <c r="AR34" s="130">
        <f>'EE.SS - DIST'!AS31</f>
        <v>208.21587151629669</v>
      </c>
      <c r="AS34" s="130">
        <f>'EE.SS - DIST'!AT31</f>
        <v>16.727272727272727</v>
      </c>
      <c r="AU34" s="234">
        <f t="shared" si="6"/>
        <v>1052.2328120131758</v>
      </c>
      <c r="AV34" s="233">
        <f t="shared" si="0"/>
        <v>156.97272090349665</v>
      </c>
      <c r="AW34" s="233">
        <f t="shared" si="1"/>
        <v>81.772335484231974</v>
      </c>
      <c r="AX34" s="233">
        <f t="shared" si="2"/>
        <v>169.57525734487899</v>
      </c>
      <c r="AY34" s="233">
        <f t="shared" si="3"/>
        <v>464.15429229214078</v>
      </c>
      <c r="AZ34" s="233">
        <f t="shared" si="4"/>
        <v>178.08671864298998</v>
      </c>
    </row>
    <row r="35" spans="1:52" s="103" customFormat="1" ht="15.75" customHeight="1">
      <c r="A35" s="129" t="s">
        <v>58</v>
      </c>
      <c r="B35" s="130">
        <f>'EE.SS - DIST'!C32</f>
        <v>187.17495769074259</v>
      </c>
      <c r="C35" s="130">
        <f>'EE.SS - DIST'!D32</f>
        <v>1.5970149253731341</v>
      </c>
      <c r="D35" s="130">
        <f>'EE.SS - DIST'!E32</f>
        <v>1.625</v>
      </c>
      <c r="E35" s="130">
        <f>'EE.SS - DIST'!F32</f>
        <v>2.109375</v>
      </c>
      <c r="F35" s="130">
        <f>'EE.SS - DIST'!G32</f>
        <v>2.0142857142857142</v>
      </c>
      <c r="G35" s="130">
        <f>'EE.SS - DIST'!H32</f>
        <v>2.5</v>
      </c>
      <c r="H35" s="130">
        <f>'EE.SS - DIST'!I32</f>
        <v>3.0612244897959182</v>
      </c>
      <c r="I35" s="130">
        <f>'EE.SS - DIST'!J32</f>
        <v>2.1951219512195124</v>
      </c>
      <c r="J35" s="130">
        <f>'EE.SS - DIST'!K32</f>
        <v>3.3387096774193545</v>
      </c>
      <c r="K35" s="130">
        <f>'EE.SS - DIST'!L32</f>
        <v>3.5</v>
      </c>
      <c r="L35" s="130">
        <f>'EE.SS - DIST'!M32</f>
        <v>2.8159999999999998</v>
      </c>
      <c r="M35" s="130">
        <f>'EE.SS - DIST'!N32</f>
        <v>2.4566929133858268</v>
      </c>
      <c r="N35" s="130">
        <f>'EE.SS - DIST'!O32</f>
        <v>3.0232558139534884</v>
      </c>
      <c r="O35" s="130">
        <f>'EE.SS - DIST'!P32</f>
        <v>4.430769230769231</v>
      </c>
      <c r="P35" s="130">
        <f>'EE.SS - DIST'!Q32</f>
        <v>3.5038167938931299</v>
      </c>
      <c r="Q35" s="130">
        <f>'EE.SS - DIST'!R32</f>
        <v>2.7555555555555555</v>
      </c>
      <c r="R35" s="130">
        <f>'EE.SS - DIST'!S32</f>
        <v>3.2627737226277373</v>
      </c>
      <c r="S35" s="130">
        <f>'EE.SS - DIST'!T32</f>
        <v>2.9361702127659575</v>
      </c>
      <c r="T35" s="130">
        <f>'EE.SS - DIST'!U32</f>
        <v>3.084507042253521</v>
      </c>
      <c r="U35" s="130">
        <f>'EE.SS - DIST'!V32</f>
        <v>3.863309352517986</v>
      </c>
      <c r="V35" s="130">
        <f>'EE.SS - DIST'!W32</f>
        <v>3.2867647058823533</v>
      </c>
      <c r="W35" s="130">
        <f>'EE.SS - DIST'!X32</f>
        <v>8.3726708074534155</v>
      </c>
      <c r="X35" s="130">
        <f>'EE.SS - DIST'!Y32</f>
        <v>8.2658959537572247</v>
      </c>
      <c r="Y35" s="130">
        <f>'EE.SS - DIST'!Z32</f>
        <v>9.3709043250327646</v>
      </c>
      <c r="Z35" s="130">
        <f>'EE.SS - DIST'!AA32</f>
        <v>11.04</v>
      </c>
      <c r="AA35" s="130">
        <f>'EE.SS - DIST'!AB32</f>
        <v>12.167138810198301</v>
      </c>
      <c r="AB35" s="130">
        <f>'EE.SS - DIST'!AC32</f>
        <v>11.933774834437084</v>
      </c>
      <c r="AC35" s="130">
        <f>'EE.SS - DIST'!AD32</f>
        <v>11.294434470377018</v>
      </c>
      <c r="AD35" s="130">
        <f>'EE.SS - DIST'!AE32</f>
        <v>11.516483516483516</v>
      </c>
      <c r="AE35" s="130">
        <f>'EE.SS - DIST'!AF32</f>
        <v>10.309090909090909</v>
      </c>
      <c r="AF35" s="130">
        <f>'EE.SS - DIST'!AG32</f>
        <v>7.7966101694915251</v>
      </c>
      <c r="AG35" s="130">
        <f>'EE.SS - DIST'!AH32</f>
        <v>9.8082191780821919</v>
      </c>
      <c r="AH35" s="130">
        <f>'EE.SS - DIST'!AI32</f>
        <v>9.3262411347517737</v>
      </c>
      <c r="AI35" s="130">
        <f>'EE.SS - DIST'!AJ32</f>
        <v>6.7666666666666666</v>
      </c>
      <c r="AJ35" s="130">
        <f>'EE.SS - DIST'!AK32</f>
        <v>5.7</v>
      </c>
      <c r="AK35" s="130">
        <f>'EE.SS - DIST'!AL32</f>
        <v>0</v>
      </c>
      <c r="AL35" s="130">
        <f>'EE.SS - DIST'!AM32</f>
        <v>0.76033057851239672</v>
      </c>
      <c r="AM35" s="130">
        <f>'EE.SS - DIST'!AN32</f>
        <v>0.92675736961451238</v>
      </c>
      <c r="AN35" s="130">
        <f>'EE.SS - DIST'!AO32</f>
        <v>1.884297520661157</v>
      </c>
      <c r="AO35" s="130">
        <f>'EE.SS - DIST'!AP32</f>
        <v>82.785260770975057</v>
      </c>
      <c r="AP35" s="130">
        <f>'EE.SS - DIST'!AQ32</f>
        <v>9.0127795527156547</v>
      </c>
      <c r="AQ35" s="130">
        <f>'EE.SS - DIST'!AR32</f>
        <v>7.5088757396449708</v>
      </c>
      <c r="AR35" s="130">
        <f>'EE.SS - DIST'!AS32</f>
        <v>32.112895606991025</v>
      </c>
      <c r="AS35" s="130">
        <f>'EE.SS - DIST'!AT32</f>
        <v>4.4606060606060609</v>
      </c>
      <c r="AU35" s="234">
        <f t="shared" si="6"/>
        <v>187.17495769074259</v>
      </c>
      <c r="AV35" s="233">
        <f t="shared" si="0"/>
        <v>30.236680485432949</v>
      </c>
      <c r="AW35" s="233">
        <f t="shared" si="1"/>
        <v>19.973592557865132</v>
      </c>
      <c r="AX35" s="233">
        <f t="shared" si="2"/>
        <v>23.788640819610979</v>
      </c>
      <c r="AY35" s="233">
        <f t="shared" si="3"/>
        <v>67.322735956528675</v>
      </c>
      <c r="AZ35" s="233">
        <f t="shared" si="4"/>
        <v>49.706828058083069</v>
      </c>
    </row>
    <row r="36" spans="1:52" s="98" customFormat="1" ht="15.75" customHeight="1">
      <c r="A36" s="127" t="s">
        <v>112</v>
      </c>
      <c r="B36" s="128">
        <f>SUM(B37:B46)</f>
        <v>39703.999999999993</v>
      </c>
      <c r="C36" s="128">
        <f t="shared" ref="C36:AS36" si="8">SUM(C37:C46)</f>
        <v>295.00000000000006</v>
      </c>
      <c r="D36" s="128">
        <f t="shared" si="8"/>
        <v>337</v>
      </c>
      <c r="E36" s="128">
        <f t="shared" si="8"/>
        <v>347.99999999999989</v>
      </c>
      <c r="F36" s="128">
        <f t="shared" si="8"/>
        <v>425</v>
      </c>
      <c r="G36" s="128">
        <f t="shared" si="8"/>
        <v>401.00000000000006</v>
      </c>
      <c r="H36" s="128">
        <f t="shared" si="8"/>
        <v>383</v>
      </c>
      <c r="I36" s="128">
        <f t="shared" si="8"/>
        <v>705</v>
      </c>
      <c r="J36" s="128">
        <f t="shared" si="8"/>
        <v>684</v>
      </c>
      <c r="K36" s="128">
        <f t="shared" si="8"/>
        <v>705.00000000000011</v>
      </c>
      <c r="L36" s="128">
        <f t="shared" si="8"/>
        <v>735</v>
      </c>
      <c r="M36" s="128">
        <f t="shared" si="8"/>
        <v>639.99999999999989</v>
      </c>
      <c r="N36" s="128">
        <f t="shared" si="8"/>
        <v>658</v>
      </c>
      <c r="O36" s="128">
        <f t="shared" si="8"/>
        <v>666.00000000000011</v>
      </c>
      <c r="P36" s="128">
        <f t="shared" si="8"/>
        <v>658</v>
      </c>
      <c r="Q36" s="128">
        <f t="shared" si="8"/>
        <v>577</v>
      </c>
      <c r="R36" s="128">
        <f t="shared" si="8"/>
        <v>601</v>
      </c>
      <c r="S36" s="128">
        <f t="shared" si="8"/>
        <v>693</v>
      </c>
      <c r="T36" s="128">
        <f t="shared" si="8"/>
        <v>715</v>
      </c>
      <c r="U36" s="128">
        <f t="shared" si="8"/>
        <v>673</v>
      </c>
      <c r="V36" s="128">
        <f t="shared" si="8"/>
        <v>661</v>
      </c>
      <c r="W36" s="128">
        <f t="shared" si="8"/>
        <v>2924</v>
      </c>
      <c r="X36" s="128">
        <f t="shared" si="8"/>
        <v>3173</v>
      </c>
      <c r="Y36" s="128">
        <f t="shared" si="8"/>
        <v>2843</v>
      </c>
      <c r="Z36" s="128">
        <f t="shared" si="8"/>
        <v>2748.0000000000005</v>
      </c>
      <c r="AA36" s="128">
        <f t="shared" si="8"/>
        <v>2918</v>
      </c>
      <c r="AB36" s="128">
        <f t="shared" si="8"/>
        <v>2994</v>
      </c>
      <c r="AC36" s="128">
        <f t="shared" si="8"/>
        <v>2395</v>
      </c>
      <c r="AD36" s="128">
        <f t="shared" si="8"/>
        <v>2230</v>
      </c>
      <c r="AE36" s="128">
        <f t="shared" si="8"/>
        <v>1764</v>
      </c>
      <c r="AF36" s="128">
        <f t="shared" si="8"/>
        <v>1260.0000000000002</v>
      </c>
      <c r="AG36" s="128">
        <f t="shared" si="8"/>
        <v>1121</v>
      </c>
      <c r="AH36" s="128">
        <f t="shared" si="8"/>
        <v>782.00000000000023</v>
      </c>
      <c r="AI36" s="128">
        <f t="shared" si="8"/>
        <v>491.99999999999994</v>
      </c>
      <c r="AJ36" s="128">
        <f t="shared" si="8"/>
        <v>500</v>
      </c>
      <c r="AK36" s="128">
        <f t="shared" si="8"/>
        <v>22</v>
      </c>
      <c r="AL36" s="128">
        <f t="shared" si="8"/>
        <v>146</v>
      </c>
      <c r="AM36" s="128">
        <f t="shared" si="8"/>
        <v>148.99999999999997</v>
      </c>
      <c r="AN36" s="128">
        <f t="shared" si="8"/>
        <v>311.99999999999994</v>
      </c>
      <c r="AO36" s="128">
        <f t="shared" si="8"/>
        <v>19948</v>
      </c>
      <c r="AP36" s="128">
        <f t="shared" si="8"/>
        <v>1852</v>
      </c>
      <c r="AQ36" s="128">
        <f t="shared" si="8"/>
        <v>1823</v>
      </c>
      <c r="AR36" s="128">
        <f t="shared" si="8"/>
        <v>8274</v>
      </c>
      <c r="AS36" s="128">
        <f t="shared" si="8"/>
        <v>623</v>
      </c>
      <c r="AU36" s="235">
        <f t="shared" si="6"/>
        <v>39703.999999999993</v>
      </c>
      <c r="AV36" s="236">
        <f t="shared" si="0"/>
        <v>6316</v>
      </c>
      <c r="AW36" s="236">
        <f t="shared" si="1"/>
        <v>3910</v>
      </c>
      <c r="AX36" s="236">
        <f t="shared" si="2"/>
        <v>7431</v>
      </c>
      <c r="AY36" s="236">
        <f t="shared" si="3"/>
        <v>16128</v>
      </c>
      <c r="AZ36" s="236">
        <f t="shared" si="4"/>
        <v>5919</v>
      </c>
    </row>
    <row r="37" spans="1:52" s="103" customFormat="1" ht="15.75" customHeight="1">
      <c r="A37" s="129" t="s">
        <v>71</v>
      </c>
      <c r="B37" s="130">
        <f>'EE.SS - DIST'!C42</f>
        <v>12049.551385777706</v>
      </c>
      <c r="C37" s="130">
        <f>'EE.SS - DIST'!D42</f>
        <v>110.57522123893806</v>
      </c>
      <c r="D37" s="130">
        <f>'EE.SS - DIST'!E42</f>
        <v>111.34883720930232</v>
      </c>
      <c r="E37" s="130">
        <f>'EE.SS - DIST'!F42</f>
        <v>117.15942028985508</v>
      </c>
      <c r="F37" s="130">
        <f>'EE.SS - DIST'!G42</f>
        <v>153.17509727626458</v>
      </c>
      <c r="G37" s="130">
        <f>'EE.SS - DIST'!H42</f>
        <v>151.25</v>
      </c>
      <c r="H37" s="130">
        <f>'EE.SS - DIST'!I42</f>
        <v>146.25</v>
      </c>
      <c r="I37" s="130">
        <f>'EE.SS - DIST'!J42</f>
        <v>251.70560747663552</v>
      </c>
      <c r="J37" s="130">
        <f>'EE.SS - DIST'!K42</f>
        <v>241.44700460829492</v>
      </c>
      <c r="K37" s="130">
        <f>'EE.SS - DIST'!L42</f>
        <v>255.1559633027523</v>
      </c>
      <c r="L37" s="130">
        <f>'EE.SS - DIST'!M42</f>
        <v>263.69724770642199</v>
      </c>
      <c r="M37" s="130">
        <f>'EE.SS - DIST'!N42</f>
        <v>223.30909090909091</v>
      </c>
      <c r="N37" s="130">
        <f>'EE.SS - DIST'!O42</f>
        <v>223.77130044843051</v>
      </c>
      <c r="O37" s="130">
        <f>'EE.SS - DIST'!P42</f>
        <v>230.41441441441447</v>
      </c>
      <c r="P37" s="130">
        <f>'EE.SS - DIST'!Q42</f>
        <v>238.9909090909091</v>
      </c>
      <c r="Q37" s="130">
        <f>'EE.SS - DIST'!R42</f>
        <v>201.875</v>
      </c>
      <c r="R37" s="130">
        <f>'EE.SS - DIST'!S42</f>
        <v>224.59154929577463</v>
      </c>
      <c r="S37" s="130">
        <f>'EE.SS - DIST'!T42</f>
        <v>238.85167464114829</v>
      </c>
      <c r="T37" s="130">
        <f>'EE.SS - DIST'!U42</f>
        <v>262.52427184466023</v>
      </c>
      <c r="U37" s="130">
        <f>'EE.SS - DIST'!V42</f>
        <v>236.55882352941177</v>
      </c>
      <c r="V37" s="130">
        <f>'EE.SS - DIST'!W42</f>
        <v>231.1893203883495</v>
      </c>
      <c r="W37" s="130">
        <f>'EE.SS - DIST'!X42</f>
        <v>825.68087215064418</v>
      </c>
      <c r="X37" s="130">
        <f>'EE.SS - DIST'!Y42</f>
        <v>833.85555555555561</v>
      </c>
      <c r="Y37" s="130">
        <f>'EE.SS - DIST'!Z42</f>
        <v>812.36101083032486</v>
      </c>
      <c r="Z37" s="130">
        <f>'EE.SS - DIST'!AA42</f>
        <v>718.64467483506121</v>
      </c>
      <c r="AA37" s="130">
        <f>'EE.SS - DIST'!AB42</f>
        <v>773.19658119658118</v>
      </c>
      <c r="AB37" s="130">
        <f>'EE.SS - DIST'!AC42</f>
        <v>722.82275711159741</v>
      </c>
      <c r="AC37" s="130">
        <f>'EE.SS - DIST'!AD42</f>
        <v>655.45467422096317</v>
      </c>
      <c r="AD37" s="130">
        <f>'EE.SS - DIST'!AE42</f>
        <v>660.60689655172405</v>
      </c>
      <c r="AE37" s="130">
        <f>'EE.SS - DIST'!AF42</f>
        <v>598.63945578231289</v>
      </c>
      <c r="AF37" s="130">
        <f>'EE.SS - DIST'!AG42</f>
        <v>434.12422360248456</v>
      </c>
      <c r="AG37" s="130">
        <f>'EE.SS - DIST'!AH42</f>
        <v>368.69142857142856</v>
      </c>
      <c r="AH37" s="130">
        <f>'EE.SS - DIST'!AI42</f>
        <v>256.21428571428572</v>
      </c>
      <c r="AI37" s="130">
        <f>'EE.SS - DIST'!AJ42</f>
        <v>137.97101449275362</v>
      </c>
      <c r="AJ37" s="130">
        <f>'EE.SS - DIST'!AK42</f>
        <v>129.3478260869565</v>
      </c>
      <c r="AK37" s="130">
        <f>'EE.SS - DIST'!AL42</f>
        <v>8.4375</v>
      </c>
      <c r="AL37" s="130">
        <f>'EE.SS - DIST'!AM42</f>
        <v>52.828571428571429</v>
      </c>
      <c r="AM37" s="130">
        <f>'EE.SS - DIST'!AN42</f>
        <v>52.383518225039623</v>
      </c>
      <c r="AN37" s="130">
        <f>'EE.SS - DIST'!AO42</f>
        <v>110.57142857142858</v>
      </c>
      <c r="AO37" s="130">
        <f>'EE.SS - DIST'!AP42</f>
        <v>6753.10855784469</v>
      </c>
      <c r="AP37" s="130">
        <f>'EE.SS - DIST'!AQ42</f>
        <v>641.55291970802921</v>
      </c>
      <c r="AQ37" s="130">
        <f>'EE.SS - DIST'!AR42</f>
        <v>651.56374501992036</v>
      </c>
      <c r="AR37" s="130">
        <f>'EE.SS - DIST'!AS42</f>
        <v>2734.1502795133179</v>
      </c>
      <c r="AS37" s="130">
        <f>'EE.SS - DIST'!AT42</f>
        <v>192.67368421052632</v>
      </c>
      <c r="AU37" s="234">
        <f t="shared" si="6"/>
        <v>12049.551385777706</v>
      </c>
      <c r="AV37" s="233">
        <f t="shared" si="0"/>
        <v>2248.8447904659861</v>
      </c>
      <c r="AW37" s="233">
        <f t="shared" si="1"/>
        <v>1397.2478192869066</v>
      </c>
      <c r="AX37" s="233">
        <f t="shared" si="2"/>
        <v>2127.2845716239608</v>
      </c>
      <c r="AY37" s="233">
        <f t="shared" si="3"/>
        <v>4343.0865947462516</v>
      </c>
      <c r="AZ37" s="233">
        <f t="shared" si="4"/>
        <v>1924.9882342502219</v>
      </c>
    </row>
    <row r="38" spans="1:52" s="103" customFormat="1" ht="15.75" customHeight="1">
      <c r="A38" s="129" t="s">
        <v>72</v>
      </c>
      <c r="B38" s="130">
        <f>'EE.SS - DIST'!C43</f>
        <v>2443.9859896851085</v>
      </c>
      <c r="C38" s="130">
        <f>'EE.SS - DIST'!D43</f>
        <v>16.548672566371682</v>
      </c>
      <c r="D38" s="130">
        <f>'EE.SS - DIST'!E43</f>
        <v>21.767441860465116</v>
      </c>
      <c r="E38" s="130">
        <f>'EE.SS - DIST'!F43</f>
        <v>21.797101449275363</v>
      </c>
      <c r="F38" s="130">
        <f>'EE.SS - DIST'!G43</f>
        <v>35.929961089494164</v>
      </c>
      <c r="G38" s="130">
        <f>'EE.SS - DIST'!H43</f>
        <v>33.177419354838705</v>
      </c>
      <c r="H38" s="130">
        <f>'EE.SS - DIST'!I43</f>
        <v>34.56818181818182</v>
      </c>
      <c r="I38" s="130">
        <f>'EE.SS - DIST'!J43</f>
        <v>62.453271028037378</v>
      </c>
      <c r="J38" s="130">
        <f>'EE.SS - DIST'!K43</f>
        <v>57.65898617511521</v>
      </c>
      <c r="K38" s="130">
        <f>'EE.SS - DIST'!L43</f>
        <v>60.036697247706428</v>
      </c>
      <c r="L38" s="130">
        <f>'EE.SS - DIST'!M43</f>
        <v>64.940366972477065</v>
      </c>
      <c r="M38" s="130">
        <f>'EE.SS - DIST'!N43</f>
        <v>53.4</v>
      </c>
      <c r="N38" s="130">
        <f>'EE.SS - DIST'!O43</f>
        <v>56.345291479820631</v>
      </c>
      <c r="O38" s="130">
        <f>'EE.SS - DIST'!P43</f>
        <v>53.045045045045043</v>
      </c>
      <c r="P38" s="130">
        <f>'EE.SS - DIST'!Q43</f>
        <v>53.68636363636363</v>
      </c>
      <c r="Q38" s="130">
        <f>'EE.SS - DIST'!R43</f>
        <v>49.347222222222236</v>
      </c>
      <c r="R38" s="130">
        <f>'EE.SS - DIST'!S43</f>
        <v>53.633802816901408</v>
      </c>
      <c r="S38" s="130">
        <f>'EE.SS - DIST'!T43</f>
        <v>56.956937799043061</v>
      </c>
      <c r="T38" s="130">
        <f>'EE.SS - DIST'!U43</f>
        <v>60.582524271844655</v>
      </c>
      <c r="U38" s="130">
        <f>'EE.SS - DIST'!V43</f>
        <v>60.078431372549019</v>
      </c>
      <c r="V38" s="130">
        <f>'EE.SS - DIST'!W43</f>
        <v>62.88349514563108</v>
      </c>
      <c r="W38" s="130">
        <f>'EE.SS - DIST'!X43</f>
        <v>150.71952428146679</v>
      </c>
      <c r="X38" s="130">
        <f>'EE.SS - DIST'!Y43</f>
        <v>130.86666666666665</v>
      </c>
      <c r="Y38" s="130">
        <f>'EE.SS - DIST'!Z43</f>
        <v>109.51624548736461</v>
      </c>
      <c r="Z38" s="130">
        <f>'EE.SS - DIST'!AA43</f>
        <v>120.00942507068802</v>
      </c>
      <c r="AA38" s="130">
        <f>'EE.SS - DIST'!AB43</f>
        <v>127.86324786324788</v>
      </c>
      <c r="AB38" s="130">
        <f>'EE.SS - DIST'!AC43</f>
        <v>156.69584245076587</v>
      </c>
      <c r="AC38" s="130">
        <f>'EE.SS - DIST'!AD43</f>
        <v>118.6756373937677</v>
      </c>
      <c r="AD38" s="130">
        <f>'EE.SS - DIST'!AE43</f>
        <v>113.67586206896551</v>
      </c>
      <c r="AE38" s="130">
        <f>'EE.SS - DIST'!AF43</f>
        <v>145.85034013605443</v>
      </c>
      <c r="AF38" s="130">
        <f>'EE.SS - DIST'!AG43</f>
        <v>105.24223602484473</v>
      </c>
      <c r="AG38" s="130">
        <f>'EE.SS - DIST'!AH43</f>
        <v>96.48</v>
      </c>
      <c r="AH38" s="130">
        <f>'EE.SS - DIST'!AI43</f>
        <v>66.314285714285717</v>
      </c>
      <c r="AI38" s="130">
        <f>'EE.SS - DIST'!AJ43</f>
        <v>35.710144927536227</v>
      </c>
      <c r="AJ38" s="130">
        <f>'EE.SS - DIST'!AK43</f>
        <v>33.478260869565212</v>
      </c>
      <c r="AK38" s="130">
        <f>'EE.SS - DIST'!AL43</f>
        <v>2.8125</v>
      </c>
      <c r="AL38" s="130">
        <f>'EE.SS - DIST'!AM43</f>
        <v>13.514285714285714</v>
      </c>
      <c r="AM38" s="130">
        <f>'EE.SS - DIST'!AN43</f>
        <v>12.806339144215531</v>
      </c>
      <c r="AN38" s="130">
        <f>'EE.SS - DIST'!AO43</f>
        <v>28.285714285714285</v>
      </c>
      <c r="AO38" s="130">
        <f>'EE.SS - DIST'!AP43</f>
        <v>1650.9505546751188</v>
      </c>
      <c r="AP38" s="130">
        <f>'EE.SS - DIST'!AQ43</f>
        <v>156.15510948905111</v>
      </c>
      <c r="AQ38" s="130">
        <f>'EE.SS - DIST'!AR43</f>
        <v>160.28884462151396</v>
      </c>
      <c r="AR38" s="130">
        <f>'EE.SS - DIST'!AS43</f>
        <v>668.76422229529749</v>
      </c>
      <c r="AS38" s="130">
        <f>'EE.SS - DIST'!AT43</f>
        <v>47.073684210526316</v>
      </c>
      <c r="AU38" s="234">
        <f t="shared" si="6"/>
        <v>2443.9859896851085</v>
      </c>
      <c r="AV38" s="233">
        <f t="shared" si="0"/>
        <v>518.62339104178363</v>
      </c>
      <c r="AW38" s="233">
        <f t="shared" si="1"/>
        <v>327.25189579142005</v>
      </c>
      <c r="AX38" s="233">
        <f t="shared" si="2"/>
        <v>404.54811746631356</v>
      </c>
      <c r="AY38" s="233">
        <f t="shared" si="3"/>
        <v>746.43626033479961</v>
      </c>
      <c r="AZ38" s="233">
        <f t="shared" si="4"/>
        <v>483.07526767228632</v>
      </c>
    </row>
    <row r="39" spans="1:52" s="103" customFormat="1" ht="15.75" customHeight="1">
      <c r="A39" s="129" t="s">
        <v>73</v>
      </c>
      <c r="B39" s="130">
        <f>'EE.SS - DIST'!C44</f>
        <v>2453.7799857885766</v>
      </c>
      <c r="C39" s="130">
        <f>'EE.SS - DIST'!D44</f>
        <v>7.5221238938053094</v>
      </c>
      <c r="D39" s="130">
        <f>'EE.SS - DIST'!E44</f>
        <v>8.3720930232558146</v>
      </c>
      <c r="E39" s="130">
        <f>'EE.SS - DIST'!F44</f>
        <v>9.0821256038647338</v>
      </c>
      <c r="F39" s="130">
        <f>'EE.SS - DIST'!G44</f>
        <v>13.237354085603114</v>
      </c>
      <c r="G39" s="130">
        <f>'EE.SS - DIST'!H44</f>
        <v>18.54032258064516</v>
      </c>
      <c r="H39" s="130">
        <f>'EE.SS - DIST'!I44</f>
        <v>15.954545454545453</v>
      </c>
      <c r="I39" s="130">
        <f>'EE.SS - DIST'!J44</f>
        <v>28.387850467289717</v>
      </c>
      <c r="J39" s="130">
        <f>'EE.SS - DIST'!K44</f>
        <v>27.027649769585256</v>
      </c>
      <c r="K39" s="130">
        <f>'EE.SS - DIST'!L44</f>
        <v>28.142201834862387</v>
      </c>
      <c r="L39" s="130">
        <f>'EE.SS - DIST'!M44</f>
        <v>31.486238532110093</v>
      </c>
      <c r="M39" s="130">
        <f>'EE.SS - DIST'!N44</f>
        <v>24.27272727272727</v>
      </c>
      <c r="N39" s="130">
        <f>'EE.SS - DIST'!O44</f>
        <v>25.757847533632287</v>
      </c>
      <c r="O39" s="130">
        <f>'EE.SS - DIST'!P44</f>
        <v>26.522522522522522</v>
      </c>
      <c r="P39" s="130">
        <f>'EE.SS - DIST'!Q44</f>
        <v>27.709090909090907</v>
      </c>
      <c r="Q39" s="130">
        <f>'EE.SS - DIST'!R44</f>
        <v>20.935185185185183</v>
      </c>
      <c r="R39" s="130">
        <f>'EE.SS - DIST'!S44</f>
        <v>25.140845070422536</v>
      </c>
      <c r="S39" s="130">
        <f>'EE.SS - DIST'!T44</f>
        <v>25.722488038277511</v>
      </c>
      <c r="T39" s="130">
        <f>'EE.SS - DIST'!U44</f>
        <v>30.291262135922327</v>
      </c>
      <c r="U39" s="130">
        <f>'EE.SS - DIST'!V44</f>
        <v>24.406862745098039</v>
      </c>
      <c r="V39" s="130">
        <f>'EE.SS - DIST'!W44</f>
        <v>24.043689320388349</v>
      </c>
      <c r="W39" s="130">
        <f>'EE.SS - DIST'!X44</f>
        <v>263.75916749256686</v>
      </c>
      <c r="X39" s="130">
        <f>'EE.SS - DIST'!Y44</f>
        <v>266.76666666666665</v>
      </c>
      <c r="Y39" s="130">
        <f>'EE.SS - DIST'!Z44</f>
        <v>230.12274368231044</v>
      </c>
      <c r="Z39" s="130">
        <f>'EE.SS - DIST'!AA44</f>
        <v>179.30819981149858</v>
      </c>
      <c r="AA39" s="130">
        <f>'EE.SS - DIST'!AB44</f>
        <v>209.09401709401709</v>
      </c>
      <c r="AB39" s="130">
        <f>'EE.SS - DIST'!AC44</f>
        <v>215.66739606126913</v>
      </c>
      <c r="AC39" s="130">
        <f>'EE.SS - DIST'!AD44</f>
        <v>244.65439093484423</v>
      </c>
      <c r="AD39" s="130">
        <f>'EE.SS - DIST'!AE44</f>
        <v>197.3241379310345</v>
      </c>
      <c r="AE39" s="130">
        <f>'EE.SS - DIST'!AF44</f>
        <v>63.129251700680264</v>
      </c>
      <c r="AF39" s="130">
        <f>'EE.SS - DIST'!AG44</f>
        <v>52.621118012422365</v>
      </c>
      <c r="AG39" s="130">
        <f>'EE.SS - DIST'!AH44</f>
        <v>41.348571428571432</v>
      </c>
      <c r="AH39" s="130">
        <f>'EE.SS - DIST'!AI44</f>
        <v>30.142857142857142</v>
      </c>
      <c r="AI39" s="130">
        <f>'EE.SS - DIST'!AJ44</f>
        <v>14.608695652173912</v>
      </c>
      <c r="AJ39" s="130">
        <f>'EE.SS - DIST'!AK44</f>
        <v>13.695652173913043</v>
      </c>
      <c r="AK39" s="130">
        <f>'EE.SS - DIST'!AL44</f>
        <v>0.9375</v>
      </c>
      <c r="AL39" s="130">
        <f>'EE.SS - DIST'!AM44</f>
        <v>5.7333333333333334</v>
      </c>
      <c r="AM39" s="130">
        <f>'EE.SS - DIST'!AN44</f>
        <v>5.5645007923930265</v>
      </c>
      <c r="AN39" s="130">
        <f>'EE.SS - DIST'!AO44</f>
        <v>12</v>
      </c>
      <c r="AO39" s="130">
        <f>'EE.SS - DIST'!AP44</f>
        <v>717.35689381933435</v>
      </c>
      <c r="AP39" s="130">
        <f>'EE.SS - DIST'!AQ44</f>
        <v>69.611313868613138</v>
      </c>
      <c r="AQ39" s="130">
        <f>'EE.SS - DIST'!AR44</f>
        <v>66.613545816733065</v>
      </c>
      <c r="AR39" s="130">
        <f>'EE.SS - DIST'!AS44</f>
        <v>288.26044064452481</v>
      </c>
      <c r="AS39" s="130">
        <f>'EE.SS - DIST'!AT44</f>
        <v>21.89473684210526</v>
      </c>
      <c r="AU39" s="234">
        <f t="shared" si="6"/>
        <v>2453.7799857885766</v>
      </c>
      <c r="AV39" s="233">
        <f t="shared" si="0"/>
        <v>237.78308005192662</v>
      </c>
      <c r="AW39" s="233">
        <f t="shared" si="1"/>
        <v>156.32139386142097</v>
      </c>
      <c r="AX39" s="233">
        <f t="shared" si="2"/>
        <v>578.97638622471993</v>
      </c>
      <c r="AY39" s="233">
        <f t="shared" si="3"/>
        <v>1276.1708855149741</v>
      </c>
      <c r="AZ39" s="233">
        <f t="shared" si="4"/>
        <v>215.54614611061814</v>
      </c>
    </row>
    <row r="40" spans="1:52" s="103" customFormat="1" ht="15.75" customHeight="1">
      <c r="A40" s="129" t="s">
        <v>74</v>
      </c>
      <c r="B40" s="130">
        <f>'EE.SS - DIST'!C45</f>
        <v>4781.682638748608</v>
      </c>
      <c r="C40" s="130">
        <f>'EE.SS - DIST'!D45</f>
        <v>35.353982300884951</v>
      </c>
      <c r="D40" s="130">
        <f>'EE.SS - DIST'!E45</f>
        <v>38.511627906976742</v>
      </c>
      <c r="E40" s="130">
        <f>'EE.SS - DIST'!F45</f>
        <v>39.961352657004831</v>
      </c>
      <c r="F40" s="130">
        <f>'EE.SS - DIST'!G45</f>
        <v>40.657587548638126</v>
      </c>
      <c r="G40" s="130">
        <f>'EE.SS - DIST'!H45</f>
        <v>39.032258064516128</v>
      </c>
      <c r="H40" s="130">
        <f>'EE.SS - DIST'!I45</f>
        <v>37.227272727272727</v>
      </c>
      <c r="I40" s="130">
        <f>'EE.SS - DIST'!J45</f>
        <v>62.453271028037378</v>
      </c>
      <c r="J40" s="130">
        <f>'EE.SS - DIST'!K45</f>
        <v>64.866359447004612</v>
      </c>
      <c r="K40" s="130">
        <f>'EE.SS - DIST'!L45</f>
        <v>65.665137614678898</v>
      </c>
      <c r="L40" s="130">
        <f>'EE.SS - DIST'!M45</f>
        <v>68.876146788990823</v>
      </c>
      <c r="M40" s="130">
        <f>'EE.SS - DIST'!N45</f>
        <v>55.018181818181816</v>
      </c>
      <c r="N40" s="130">
        <f>'EE.SS - DIST'!O45</f>
        <v>53.125560538116595</v>
      </c>
      <c r="O40" s="130">
        <f>'EE.SS - DIST'!P45</f>
        <v>58.018018018018019</v>
      </c>
      <c r="P40" s="130">
        <f>'EE.SS - DIST'!Q45</f>
        <v>60.61363636363636</v>
      </c>
      <c r="Q40" s="130">
        <f>'EE.SS - DIST'!R45</f>
        <v>50.842592592592595</v>
      </c>
      <c r="R40" s="130">
        <f>'EE.SS - DIST'!S45</f>
        <v>53.633802816901408</v>
      </c>
      <c r="S40" s="130">
        <f>'EE.SS - DIST'!T45</f>
        <v>62.468899521531107</v>
      </c>
      <c r="T40" s="130">
        <f>'EE.SS - DIST'!U45</f>
        <v>62.601941747572809</v>
      </c>
      <c r="U40" s="130">
        <f>'EE.SS - DIST'!V45</f>
        <v>61.955882352941181</v>
      </c>
      <c r="V40" s="130">
        <f>'EE.SS - DIST'!W45</f>
        <v>62.88349514563108</v>
      </c>
      <c r="W40" s="130">
        <f>'EE.SS - DIST'!X45</f>
        <v>412.84043607532209</v>
      </c>
      <c r="X40" s="130">
        <f>'EE.SS - DIST'!Y45</f>
        <v>429.51111111111112</v>
      </c>
      <c r="Y40" s="130">
        <f>'EE.SS - DIST'!Z45</f>
        <v>384</v>
      </c>
      <c r="Z40" s="130">
        <f>'EE.SS - DIST'!AA45</f>
        <v>480.0377002827521</v>
      </c>
      <c r="AA40" s="130">
        <f>'EE.SS - DIST'!AB45</f>
        <v>473.84615384615381</v>
      </c>
      <c r="AB40" s="130">
        <f>'EE.SS - DIST'!AC45</f>
        <v>444.81400437636768</v>
      </c>
      <c r="AC40" s="130">
        <f>'EE.SS - DIST'!AD45</f>
        <v>270.21529745042494</v>
      </c>
      <c r="AD40" s="130">
        <f>'EE.SS - DIST'!AE45</f>
        <v>272.39310344827584</v>
      </c>
      <c r="AE40" s="130">
        <f>'EE.SS - DIST'!AF45</f>
        <v>152.38095238095238</v>
      </c>
      <c r="AF40" s="130">
        <f>'EE.SS - DIST'!AG45</f>
        <v>114.01242236024845</v>
      </c>
      <c r="AG40" s="130">
        <f>'EE.SS - DIST'!AH45</f>
        <v>96.48</v>
      </c>
      <c r="AH40" s="130">
        <f>'EE.SS - DIST'!AI45</f>
        <v>69.328571428571422</v>
      </c>
      <c r="AI40" s="130">
        <f>'EE.SS - DIST'!AJ45</f>
        <v>35.710144927536227</v>
      </c>
      <c r="AJ40" s="130">
        <f>'EE.SS - DIST'!AK45</f>
        <v>33.478260869565212</v>
      </c>
      <c r="AK40" s="130">
        <f>'EE.SS - DIST'!AL45</f>
        <v>2.8125</v>
      </c>
      <c r="AL40" s="130">
        <f>'EE.SS - DIST'!AM45</f>
        <v>13.923809523809528</v>
      </c>
      <c r="AM40" s="130">
        <f>'EE.SS - DIST'!AN45</f>
        <v>13.245641838351821</v>
      </c>
      <c r="AN40" s="130">
        <f>'EE.SS - DIST'!AO45</f>
        <v>29.142857142857146</v>
      </c>
      <c r="AO40" s="130">
        <f>'EE.SS - DIST'!AP45</f>
        <v>1707.5839936608556</v>
      </c>
      <c r="AP40" s="130">
        <f>'EE.SS - DIST'!AQ45</f>
        <v>163.68065693430657</v>
      </c>
      <c r="AQ40" s="130">
        <f>'EE.SS - DIST'!AR45</f>
        <v>166.53386454183266</v>
      </c>
      <c r="AR40" s="130">
        <f>'EE.SS - DIST'!AS45</f>
        <v>691.82505754685963</v>
      </c>
      <c r="AS40" s="130">
        <f>'EE.SS - DIST'!AT45</f>
        <v>50.357894736842105</v>
      </c>
      <c r="AU40" s="234">
        <f t="shared" si="6"/>
        <v>4781.682638748608</v>
      </c>
      <c r="AV40" s="233">
        <f t="shared" si="0"/>
        <v>600.74873844030355</v>
      </c>
      <c r="AW40" s="233">
        <f t="shared" si="1"/>
        <v>348.17889106025228</v>
      </c>
      <c r="AX40" s="233">
        <f t="shared" si="2"/>
        <v>967.19092468500548</v>
      </c>
      <c r="AY40" s="233">
        <f t="shared" si="3"/>
        <v>2325.3062594039743</v>
      </c>
      <c r="AZ40" s="233">
        <f t="shared" si="4"/>
        <v>501.39035196687371</v>
      </c>
    </row>
    <row r="41" spans="1:52" s="103" customFormat="1" ht="15.75" customHeight="1">
      <c r="A41" s="129" t="s">
        <v>77</v>
      </c>
      <c r="B41" s="130">
        <f>'EE.SS - DIST'!C47</f>
        <v>8890.5937861798702</v>
      </c>
      <c r="C41" s="130">
        <f>'EE.SS - DIST'!D47</f>
        <v>85.053030303030312</v>
      </c>
      <c r="D41" s="130">
        <f>'EE.SS - DIST'!E47</f>
        <v>103.44354838709678</v>
      </c>
      <c r="E41" s="130">
        <f>'EE.SS - DIST'!F47</f>
        <v>112.12244897959182</v>
      </c>
      <c r="F41" s="130">
        <f>'EE.SS - DIST'!G47</f>
        <v>126.4320987654321</v>
      </c>
      <c r="G41" s="130">
        <f>'EE.SS - DIST'!H47</f>
        <v>110.61333333333333</v>
      </c>
      <c r="H41" s="130">
        <f>'EE.SS - DIST'!I47</f>
        <v>100.08609271523177</v>
      </c>
      <c r="I41" s="130">
        <f>'EE.SS - DIST'!J47</f>
        <v>184.47916666666669</v>
      </c>
      <c r="J41" s="130">
        <f>'EE.SS - DIST'!K47</f>
        <v>163.23711340206185</v>
      </c>
      <c r="K41" s="130">
        <f>'EE.SS - DIST'!L47</f>
        <v>188.28282828282829</v>
      </c>
      <c r="L41" s="130">
        <f>'EE.SS - DIST'!M47</f>
        <v>181.05882352941177</v>
      </c>
      <c r="M41" s="130">
        <f>'EE.SS - DIST'!N47</f>
        <v>199.69306930693068</v>
      </c>
      <c r="N41" s="130">
        <f>'EE.SS - DIST'!O47</f>
        <v>179.30769230769232</v>
      </c>
      <c r="O41" s="130">
        <f>'EE.SS - DIST'!P47</f>
        <v>179.80769230769229</v>
      </c>
      <c r="P41" s="130">
        <f>'EE.SS - DIST'!Q47</f>
        <v>158.94117647058823</v>
      </c>
      <c r="Q41" s="130">
        <f>'EE.SS - DIST'!R47</f>
        <v>145.63636363636365</v>
      </c>
      <c r="R41" s="130">
        <f>'EE.SS - DIST'!S47</f>
        <v>139.20000000000002</v>
      </c>
      <c r="S41" s="130">
        <f>'EE.SS - DIST'!T47</f>
        <v>172.5</v>
      </c>
      <c r="T41" s="130">
        <f>'EE.SS - DIST'!U47</f>
        <v>164.65909090909091</v>
      </c>
      <c r="U41" s="130">
        <f>'EE.SS - DIST'!V47</f>
        <v>161.18181818181819</v>
      </c>
      <c r="V41" s="130">
        <f>'EE.SS - DIST'!W47</f>
        <v>131.74444444444444</v>
      </c>
      <c r="W41" s="130">
        <f>'EE.SS - DIST'!X47</f>
        <v>674.49269311064722</v>
      </c>
      <c r="X41" s="130">
        <f>'EE.SS - DIST'!Y47</f>
        <v>747.49397590361446</v>
      </c>
      <c r="Y41" s="130">
        <f>'EE.SS - DIST'!Z47</f>
        <v>680.39236111111109</v>
      </c>
      <c r="Z41" s="130">
        <f>'EE.SS - DIST'!AA47</f>
        <v>628.12554112554119</v>
      </c>
      <c r="AA41" s="130">
        <f>'EE.SS - DIST'!AB47</f>
        <v>648.34223300970871</v>
      </c>
      <c r="AB41" s="130">
        <f>'EE.SS - DIST'!AC47</f>
        <v>645.6444444444445</v>
      </c>
      <c r="AC41" s="130">
        <f>'EE.SS - DIST'!AD47</f>
        <v>479.03583061889253</v>
      </c>
      <c r="AD41" s="130">
        <f>'EE.SS - DIST'!AE47</f>
        <v>396</v>
      </c>
      <c r="AE41" s="130">
        <f>'EE.SS - DIST'!AF47</f>
        <v>327.09316770186336</v>
      </c>
      <c r="AF41" s="130">
        <f>'EE.SS - DIST'!AG47</f>
        <v>243.48275862068965</v>
      </c>
      <c r="AG41" s="130">
        <f>'EE.SS - DIST'!AH47</f>
        <v>180.88235294117646</v>
      </c>
      <c r="AH41" s="130">
        <f>'EE.SS - DIST'!AI47</f>
        <v>116.01886792452831</v>
      </c>
      <c r="AI41" s="130">
        <f>'EE.SS - DIST'!AJ47</f>
        <v>59.999999999999993</v>
      </c>
      <c r="AJ41" s="130">
        <f>'EE.SS - DIST'!AK47</f>
        <v>65.526315789473685</v>
      </c>
      <c r="AK41" s="130">
        <f>'EE.SS - DIST'!AL47</f>
        <v>4.5</v>
      </c>
      <c r="AL41" s="130">
        <f>'EE.SS - DIST'!AM47</f>
        <v>37.336448598130843</v>
      </c>
      <c r="AM41" s="130">
        <f>'EE.SS - DIST'!AN47</f>
        <v>45.140993113446896</v>
      </c>
      <c r="AN41" s="130">
        <f>'EE.SS - DIST'!AO47</f>
        <v>86.588785046728972</v>
      </c>
      <c r="AO41" s="130">
        <f>'EE.SS - DIST'!AP47</f>
        <v>4432.6843059079383</v>
      </c>
      <c r="AP41" s="130">
        <f>'EE.SS - DIST'!AQ47</f>
        <v>482.05128205128216</v>
      </c>
      <c r="AQ41" s="130">
        <f>'EE.SS - DIST'!AR47</f>
        <v>417.99009900990103</v>
      </c>
      <c r="AR41" s="130">
        <f>'EE.SS - DIST'!AS47</f>
        <v>1914.0650759219088</v>
      </c>
      <c r="AS41" s="130">
        <f>'EE.SS - DIST'!AT47</f>
        <v>197.60000000000002</v>
      </c>
      <c r="AU41" s="234">
        <f t="shared" si="6"/>
        <v>8890.5937861798702</v>
      </c>
      <c r="AV41" s="233">
        <f t="shared" si="0"/>
        <v>1733.8092459793079</v>
      </c>
      <c r="AW41" s="233">
        <f t="shared" si="1"/>
        <v>960.7443233237351</v>
      </c>
      <c r="AX41" s="233">
        <f t="shared" si="2"/>
        <v>1714.9129316405242</v>
      </c>
      <c r="AY41" s="233">
        <f t="shared" si="3"/>
        <v>3477.540410309698</v>
      </c>
      <c r="AZ41" s="233">
        <f t="shared" si="4"/>
        <v>993.00346297773137</v>
      </c>
    </row>
    <row r="42" spans="1:52" s="103" customFormat="1" ht="15.75" customHeight="1">
      <c r="A42" s="129" t="s">
        <v>78</v>
      </c>
      <c r="B42" s="130">
        <f>'EE.SS - DIST'!C48</f>
        <v>1127.1737986037344</v>
      </c>
      <c r="C42" s="130">
        <f>'EE.SS - DIST'!D48</f>
        <v>10.924242424242424</v>
      </c>
      <c r="D42" s="130">
        <f>'EE.SS - DIST'!E48</f>
        <v>15.362903225806454</v>
      </c>
      <c r="E42" s="130">
        <f>'EE.SS - DIST'!F48</f>
        <v>12.761904761904761</v>
      </c>
      <c r="F42" s="130">
        <f>'EE.SS - DIST'!G48</f>
        <v>17.111111111111107</v>
      </c>
      <c r="G42" s="130">
        <f>'EE.SS - DIST'!H48</f>
        <v>15.413333333333332</v>
      </c>
      <c r="H42" s="130">
        <f>'EE.SS - DIST'!I48</f>
        <v>11.033112582781458</v>
      </c>
      <c r="I42" s="130">
        <f>'EE.SS - DIST'!J48</f>
        <v>23.958333333333336</v>
      </c>
      <c r="J42" s="130">
        <f>'EE.SS - DIST'!K48</f>
        <v>20.927835051546392</v>
      </c>
      <c r="K42" s="130">
        <f>'EE.SS - DIST'!L48</f>
        <v>23.535353535353536</v>
      </c>
      <c r="L42" s="130">
        <f>'EE.SS - DIST'!M48</f>
        <v>24.588235294117649</v>
      </c>
      <c r="M42" s="130">
        <f>'EE.SS - DIST'!N48</f>
        <v>21.653465346534659</v>
      </c>
      <c r="N42" s="130">
        <f>'EE.SS - DIST'!O48</f>
        <v>21.346153846153847</v>
      </c>
      <c r="O42" s="130">
        <f>'EE.SS - DIST'!P48</f>
        <v>21.153846153846153</v>
      </c>
      <c r="P42" s="130">
        <f>'EE.SS - DIST'!Q48</f>
        <v>17.029411764705884</v>
      </c>
      <c r="Q42" s="130">
        <f>'EE.SS - DIST'!R48</f>
        <v>17.979797979797979</v>
      </c>
      <c r="R42" s="130">
        <f>'EE.SS - DIST'!S48</f>
        <v>18.315789473684209</v>
      </c>
      <c r="S42" s="130">
        <f>'EE.SS - DIST'!T48</f>
        <v>18.400000000000002</v>
      </c>
      <c r="T42" s="130">
        <f>'EE.SS - DIST'!U48</f>
        <v>21.170454545454547</v>
      </c>
      <c r="U42" s="130">
        <f>'EE.SS - DIST'!V48</f>
        <v>17.909090909090914</v>
      </c>
      <c r="V42" s="130">
        <f>'EE.SS - DIST'!W48</f>
        <v>18.555555555555554</v>
      </c>
      <c r="W42" s="130">
        <f>'EE.SS - DIST'!X48</f>
        <v>87.369519832985389</v>
      </c>
      <c r="X42" s="130">
        <f>'EE.SS - DIST'!Y48</f>
        <v>92.971887550200805</v>
      </c>
      <c r="Y42" s="130">
        <f>'EE.SS - DIST'!Z48</f>
        <v>84.684027777777786</v>
      </c>
      <c r="Z42" s="130">
        <f>'EE.SS - DIST'!AA48</f>
        <v>77.46320346320347</v>
      </c>
      <c r="AA42" s="130">
        <f>'EE.SS - DIST'!AB48</f>
        <v>88.143203883495147</v>
      </c>
      <c r="AB42" s="130">
        <f>'EE.SS - DIST'!AC48</f>
        <v>81.811111111111103</v>
      </c>
      <c r="AC42" s="130">
        <f>'EE.SS - DIST'!AD48</f>
        <v>57.947882736156359</v>
      </c>
      <c r="AD42" s="130">
        <f>'EE.SS - DIST'!AE48</f>
        <v>51.75</v>
      </c>
      <c r="AE42" s="130">
        <f>'EE.SS - DIST'!AF48</f>
        <v>42.447204968944099</v>
      </c>
      <c r="AF42" s="130">
        <f>'EE.SS - DIST'!AG48</f>
        <v>37.051724137931039</v>
      </c>
      <c r="AG42" s="130">
        <f>'EE.SS - DIST'!AH48</f>
        <v>24.264705882352938</v>
      </c>
      <c r="AH42" s="130">
        <f>'EE.SS - DIST'!AI48</f>
        <v>13.490566037735851</v>
      </c>
      <c r="AI42" s="130">
        <f>'EE.SS - DIST'!AJ48</f>
        <v>8</v>
      </c>
      <c r="AJ42" s="130">
        <f>'EE.SS - DIST'!AK48</f>
        <v>8.7368421052631593</v>
      </c>
      <c r="AK42" s="130">
        <f>'EE.SS - DIST'!AL48</f>
        <v>0.75</v>
      </c>
      <c r="AL42" s="130">
        <f>'EE.SS - DIST'!AM48</f>
        <v>4.8317757009345792</v>
      </c>
      <c r="AM42" s="130">
        <f>'EE.SS - DIST'!AN48</f>
        <v>5.6629213483146064</v>
      </c>
      <c r="AN42" s="130">
        <f>'EE.SS - DIST'!AO48</f>
        <v>11.205607476635514</v>
      </c>
      <c r="AO42" s="130">
        <f>'EE.SS - DIST'!AP48</f>
        <v>556.0786516853932</v>
      </c>
      <c r="AP42" s="130">
        <f>'EE.SS - DIST'!AQ48</f>
        <v>61.538461538461533</v>
      </c>
      <c r="AQ42" s="130">
        <f>'EE.SS - DIST'!AR48</f>
        <v>51.287128712871286</v>
      </c>
      <c r="AR42" s="130">
        <f>'EE.SS - DIST'!AS48</f>
        <v>238.40057845263919</v>
      </c>
      <c r="AS42" s="130">
        <f>'EE.SS - DIST'!AT48</f>
        <v>25.551724137931036</v>
      </c>
      <c r="AU42" s="234">
        <f t="shared" si="6"/>
        <v>1127.1737986037344</v>
      </c>
      <c r="AV42" s="233">
        <f t="shared" si="0"/>
        <v>218.61598384621894</v>
      </c>
      <c r="AW42" s="233">
        <f t="shared" si="1"/>
        <v>114.04929991748878</v>
      </c>
      <c r="AX42" s="233">
        <f t="shared" si="2"/>
        <v>216.80605384783266</v>
      </c>
      <c r="AY42" s="233">
        <f t="shared" si="3"/>
        <v>441.79942897174391</v>
      </c>
      <c r="AZ42" s="233">
        <f t="shared" si="4"/>
        <v>133.99104313222708</v>
      </c>
    </row>
    <row r="43" spans="1:52" s="103" customFormat="1" ht="15.75" customHeight="1">
      <c r="A43" s="129" t="s">
        <v>79</v>
      </c>
      <c r="B43" s="130">
        <f>'EE.SS - DIST'!C49</f>
        <v>966.23241521639829</v>
      </c>
      <c r="C43" s="130">
        <f>'EE.SS - DIST'!D49</f>
        <v>7.0227272727272725</v>
      </c>
      <c r="D43" s="130">
        <f>'EE.SS - DIST'!E49</f>
        <v>8.193548387096774</v>
      </c>
      <c r="E43" s="130">
        <f>'EE.SS - DIST'!F49</f>
        <v>9.1156462585034017</v>
      </c>
      <c r="F43" s="130">
        <f>'EE.SS - DIST'!G49</f>
        <v>10.456790123456789</v>
      </c>
      <c r="G43" s="130">
        <f>'EE.SS - DIST'!H49</f>
        <v>9.9733333333333327</v>
      </c>
      <c r="H43" s="130">
        <f>'EE.SS - DIST'!I49</f>
        <v>7.8807947019867557</v>
      </c>
      <c r="I43" s="130">
        <f>'EE.SS - DIST'!J49</f>
        <v>21.5625</v>
      </c>
      <c r="J43" s="130">
        <f>'EE.SS - DIST'!K49</f>
        <v>18.835051546391753</v>
      </c>
      <c r="K43" s="130">
        <f>'EE.SS - DIST'!L49</f>
        <v>21.181818181818191</v>
      </c>
      <c r="L43" s="130">
        <f>'EE.SS - DIST'!M49</f>
        <v>22.352941176470587</v>
      </c>
      <c r="M43" s="130">
        <f>'EE.SS - DIST'!N49</f>
        <v>21.653465346534659</v>
      </c>
      <c r="N43" s="130">
        <f>'EE.SS - DIST'!O49</f>
        <v>21.346153846153847</v>
      </c>
      <c r="O43" s="130">
        <f>'EE.SS - DIST'!P49</f>
        <v>19.038461538461537</v>
      </c>
      <c r="P43" s="130">
        <f>'EE.SS - DIST'!Q49</f>
        <v>17.029411764705884</v>
      </c>
      <c r="Q43" s="130">
        <f>'EE.SS - DIST'!R49</f>
        <v>14.383838383838386</v>
      </c>
      <c r="R43" s="130">
        <f>'EE.SS - DIST'!S49</f>
        <v>16.484210526315788</v>
      </c>
      <c r="S43" s="130">
        <f>'EE.SS - DIST'!T49</f>
        <v>16.100000000000001</v>
      </c>
      <c r="T43" s="130">
        <f>'EE.SS - DIST'!U49</f>
        <v>21.170454545454547</v>
      </c>
      <c r="U43" s="130">
        <f>'EE.SS - DIST'!V49</f>
        <v>17.909090909090914</v>
      </c>
      <c r="V43" s="130">
        <f>'EE.SS - DIST'!W49</f>
        <v>16.7</v>
      </c>
      <c r="W43" s="130">
        <f>'EE.SS - DIST'!X49</f>
        <v>75.137787056367429</v>
      </c>
      <c r="X43" s="130">
        <f>'EE.SS - DIST'!Y49</f>
        <v>85.53413654618474</v>
      </c>
      <c r="Y43" s="130">
        <f>'EE.SS - DIST'!Z49</f>
        <v>75.923611111111114</v>
      </c>
      <c r="Z43" s="130">
        <f>'EE.SS - DIST'!AA49</f>
        <v>72.411255411255411</v>
      </c>
      <c r="AA43" s="130">
        <f>'EE.SS - DIST'!AB49</f>
        <v>70.514563106796118</v>
      </c>
      <c r="AB43" s="130">
        <f>'EE.SS - DIST'!AC49</f>
        <v>68.544444444444437</v>
      </c>
      <c r="AC43" s="130">
        <f>'EE.SS - DIST'!AD49</f>
        <v>56.016286644951137</v>
      </c>
      <c r="AD43" s="130">
        <f>'EE.SS - DIST'!AE49</f>
        <v>47.25</v>
      </c>
      <c r="AE43" s="130">
        <f>'EE.SS - DIST'!AF49</f>
        <v>32.45962732919255</v>
      </c>
      <c r="AF43" s="130">
        <f>'EE.SS - DIST'!AG49</f>
        <v>26.465517241379313</v>
      </c>
      <c r="AG43" s="130">
        <f>'EE.SS - DIST'!AH49</f>
        <v>19.852941176470591</v>
      </c>
      <c r="AH43" s="130">
        <f>'EE.SS - DIST'!AI49</f>
        <v>13.490566037735851</v>
      </c>
      <c r="AI43" s="130">
        <f>'EE.SS - DIST'!AJ49</f>
        <v>8</v>
      </c>
      <c r="AJ43" s="130">
        <f>'EE.SS - DIST'!AK49</f>
        <v>8.7368421052631593</v>
      </c>
      <c r="AK43" s="130">
        <f>'EE.SS - DIST'!AL49</f>
        <v>0.75</v>
      </c>
      <c r="AL43" s="130">
        <f>'EE.SS - DIST'!AM49</f>
        <v>4.8317757009345792</v>
      </c>
      <c r="AM43" s="130">
        <f>'EE.SS - DIST'!AN49</f>
        <v>5.1960855382384921</v>
      </c>
      <c r="AN43" s="130">
        <f>'EE.SS - DIST'!AO49</f>
        <v>11.205607476635514</v>
      </c>
      <c r="AO43" s="130">
        <f>'EE.SS - DIST'!AP49</f>
        <v>510.23704240666905</v>
      </c>
      <c r="AP43" s="130">
        <f>'EE.SS - DIST'!AQ49</f>
        <v>56.410256410256402</v>
      </c>
      <c r="AQ43" s="130">
        <f>'EE.SS - DIST'!AR49</f>
        <v>48.722772277227726</v>
      </c>
      <c r="AR43" s="130">
        <f>'EE.SS - DIST'!AS49</f>
        <v>219.53434562545192</v>
      </c>
      <c r="AS43" s="130">
        <f>'EE.SS - DIST'!AT49</f>
        <v>23.848275862068967</v>
      </c>
      <c r="AU43" s="234">
        <f t="shared" si="6"/>
        <v>966.23241521639829</v>
      </c>
      <c r="AV43" s="233">
        <f t="shared" si="0"/>
        <v>179.57477017447334</v>
      </c>
      <c r="AW43" s="233">
        <f t="shared" si="1"/>
        <v>104.20637675877613</v>
      </c>
      <c r="AX43" s="233">
        <f t="shared" si="2"/>
        <v>195.28101451164309</v>
      </c>
      <c r="AY43" s="233">
        <f t="shared" si="3"/>
        <v>390.66016071855825</v>
      </c>
      <c r="AZ43" s="233">
        <f t="shared" si="4"/>
        <v>109.00549389004146</v>
      </c>
    </row>
    <row r="44" spans="1:52" s="103" customFormat="1" ht="15.75" customHeight="1">
      <c r="A44" s="129" t="s">
        <v>82</v>
      </c>
      <c r="B44" s="130">
        <f>'EE.SS - DIST'!C51</f>
        <v>3465.7047378998782</v>
      </c>
      <c r="C44" s="130">
        <f>'EE.SS - DIST'!D51</f>
        <v>10.620689655172415</v>
      </c>
      <c r="D44" s="130">
        <f>'EE.SS - DIST'!E51</f>
        <v>13.200000000000001</v>
      </c>
      <c r="E44" s="130">
        <f>'EE.SS - DIST'!F51</f>
        <v>13.448275862068966</v>
      </c>
      <c r="F44" s="130">
        <f>'EE.SS - DIST'!G51</f>
        <v>13.125</v>
      </c>
      <c r="G44" s="130">
        <f>'EE.SS - DIST'!H51</f>
        <v>12.777777777777779</v>
      </c>
      <c r="H44" s="130">
        <f>'EE.SS - DIST'!I51</f>
        <v>15.454545454545453</v>
      </c>
      <c r="I44" s="130">
        <f>'EE.SS - DIST'!J51</f>
        <v>31.379310344827587</v>
      </c>
      <c r="J44" s="130">
        <f>'EE.SS - DIST'!K51</f>
        <v>42</v>
      </c>
      <c r="K44" s="130">
        <f>'EE.SS - DIST'!L51</f>
        <v>28.451612903225801</v>
      </c>
      <c r="L44" s="130">
        <f>'EE.SS - DIST'!M51</f>
        <v>37.741935483870968</v>
      </c>
      <c r="M44" s="130">
        <f>'EE.SS - DIST'!N51</f>
        <v>19.878787878787882</v>
      </c>
      <c r="N44" s="130">
        <f>'EE.SS - DIST'!O51</f>
        <v>38.5</v>
      </c>
      <c r="O44" s="130">
        <f>'EE.SS - DIST'!P51</f>
        <v>39</v>
      </c>
      <c r="P44" s="130">
        <f>'EE.SS - DIST'!Q51</f>
        <v>40.727272727272727</v>
      </c>
      <c r="Q44" s="130">
        <f>'EE.SS - DIST'!R51</f>
        <v>36.774193548387096</v>
      </c>
      <c r="R44" s="130">
        <f>'EE.SS - DIST'!S51</f>
        <v>35</v>
      </c>
      <c r="S44" s="130">
        <f>'EE.SS - DIST'!T51</f>
        <v>43.15384615384616</v>
      </c>
      <c r="T44" s="130">
        <f>'EE.SS - DIST'!U51</f>
        <v>46</v>
      </c>
      <c r="U44" s="130">
        <f>'EE.SS - DIST'!V51</f>
        <v>44.478260869565226</v>
      </c>
      <c r="V44" s="130">
        <f>'EE.SS - DIST'!W51</f>
        <v>61.208333333333329</v>
      </c>
      <c r="W44" s="130">
        <f>'EE.SS - DIST'!X51</f>
        <v>211.52941176470588</v>
      </c>
      <c r="X44" s="130">
        <f>'EE.SS - DIST'!Y51</f>
        <v>288.93055555555554</v>
      </c>
      <c r="Y44" s="130">
        <f>'EE.SS - DIST'!Z51</f>
        <v>234.25945945945944</v>
      </c>
      <c r="Z44" s="130">
        <f>'EE.SS - DIST'!AA51</f>
        <v>236</v>
      </c>
      <c r="AA44" s="130">
        <f>'EE.SS - DIST'!AB51</f>
        <v>263.5</v>
      </c>
      <c r="AB44" s="130">
        <f>'EE.SS - DIST'!AC51</f>
        <v>331.17880794701989</v>
      </c>
      <c r="AC44" s="130">
        <f>'EE.SS - DIST'!AD51</f>
        <v>256.5</v>
      </c>
      <c r="AD44" s="130">
        <f>'EE.SS - DIST'!AE51</f>
        <v>253.41935483870967</v>
      </c>
      <c r="AE44" s="130">
        <f>'EE.SS - DIST'!AF51</f>
        <v>189.37190082644625</v>
      </c>
      <c r="AF44" s="130">
        <f>'EE.SS - DIST'!AG51</f>
        <v>126.12765957446807</v>
      </c>
      <c r="AG44" s="130">
        <f>'EE.SS - DIST'!AH51</f>
        <v>139.17499999999998</v>
      </c>
      <c r="AH44" s="130">
        <f>'EE.SS - DIST'!AI51</f>
        <v>108.5</v>
      </c>
      <c r="AI44" s="130">
        <f>'EE.SS - DIST'!AJ51</f>
        <v>97.745454545454535</v>
      </c>
      <c r="AJ44" s="130">
        <f>'EE.SS - DIST'!AK51</f>
        <v>105.38181818181818</v>
      </c>
      <c r="AK44" s="130">
        <f>'EE.SS - DIST'!AL51</f>
        <v>1</v>
      </c>
      <c r="AL44" s="130">
        <f>'EE.SS - DIST'!AM51</f>
        <v>6.3030303030303028</v>
      </c>
      <c r="AM44" s="130">
        <f>'EE.SS - DIST'!AN51</f>
        <v>4.5176125244618399</v>
      </c>
      <c r="AN44" s="130">
        <f>'EE.SS - DIST'!AO51</f>
        <v>11.151515151515152</v>
      </c>
      <c r="AO44" s="130">
        <f>'EE.SS - DIST'!AP51</f>
        <v>1817.0841487279845</v>
      </c>
      <c r="AP44" s="130">
        <f>'EE.SS - DIST'!AQ51</f>
        <v>110.5</v>
      </c>
      <c r="AQ44" s="130">
        <f>'EE.SS - DIST'!AR51</f>
        <v>132.28070175438597</v>
      </c>
      <c r="AR44" s="130">
        <f>'EE.SS - DIST'!AS51</f>
        <v>759.5</v>
      </c>
      <c r="AS44" s="130">
        <f>'EE.SS - DIST'!AT51</f>
        <v>32.711111111111109</v>
      </c>
      <c r="AU44" s="234">
        <f t="shared" si="6"/>
        <v>3465.7047378998782</v>
      </c>
      <c r="AV44" s="233">
        <f t="shared" si="0"/>
        <v>276.57793536027685</v>
      </c>
      <c r="AW44" s="233">
        <f t="shared" si="1"/>
        <v>240.65531242950598</v>
      </c>
      <c r="AX44" s="233">
        <f t="shared" si="2"/>
        <v>606.14656152316002</v>
      </c>
      <c r="AY44" s="233">
        <f t="shared" si="3"/>
        <v>1574.8576222451891</v>
      </c>
      <c r="AZ44" s="233">
        <f t="shared" si="4"/>
        <v>766.30183312818701</v>
      </c>
    </row>
    <row r="45" spans="1:52" s="103" customFormat="1" ht="15.75" customHeight="1">
      <c r="A45" s="129" t="s">
        <v>83</v>
      </c>
      <c r="B45" s="130">
        <f>'EE.SS - DIST'!C52</f>
        <v>1923.3455655170919</v>
      </c>
      <c r="C45" s="130">
        <f>'EE.SS - DIST'!D52</f>
        <v>5.3103448275862073</v>
      </c>
      <c r="D45" s="130">
        <f>'EE.SS - DIST'!E52</f>
        <v>7.1999999999999993</v>
      </c>
      <c r="E45" s="130">
        <f>'EE.SS - DIST'!F52</f>
        <v>5.3793103448275863</v>
      </c>
      <c r="F45" s="130">
        <f>'EE.SS - DIST'!G52</f>
        <v>5.25</v>
      </c>
      <c r="G45" s="130">
        <f>'EE.SS - DIST'!H52</f>
        <v>4.0888888888888895</v>
      </c>
      <c r="H45" s="130">
        <f>'EE.SS - DIST'!I52</f>
        <v>6.3636363636363642</v>
      </c>
      <c r="I45" s="130">
        <f>'EE.SS - DIST'!J52</f>
        <v>21.724137931034484</v>
      </c>
      <c r="J45" s="130">
        <f>'EE.SS - DIST'!K52</f>
        <v>27</v>
      </c>
      <c r="K45" s="130">
        <f>'EE.SS - DIST'!L52</f>
        <v>18.290322580645164</v>
      </c>
      <c r="L45" s="130">
        <f>'EE.SS - DIST'!M52</f>
        <v>20.129032258064516</v>
      </c>
      <c r="M45" s="130">
        <f>'EE.SS - DIST'!N52</f>
        <v>11.181818181818182</v>
      </c>
      <c r="N45" s="130">
        <f>'EE.SS - DIST'!O52</f>
        <v>22.647058823529413</v>
      </c>
      <c r="O45" s="130">
        <f>'EE.SS - DIST'!P52</f>
        <v>20.647058823529413</v>
      </c>
      <c r="P45" s="130">
        <f>'EE.SS - DIST'!Q52</f>
        <v>22.909090909090907</v>
      </c>
      <c r="Q45" s="130">
        <f>'EE.SS - DIST'!R52</f>
        <v>19.612903225806452</v>
      </c>
      <c r="R45" s="130">
        <f>'EE.SS - DIST'!S52</f>
        <v>17.5</v>
      </c>
      <c r="S45" s="130">
        <f>'EE.SS - DIST'!T52</f>
        <v>31.384615384615387</v>
      </c>
      <c r="T45" s="130">
        <f>'EE.SS - DIST'!U52</f>
        <v>26.833333333333336</v>
      </c>
      <c r="U45" s="130">
        <f>'EE.SS - DIST'!V52</f>
        <v>28.304347826086957</v>
      </c>
      <c r="V45" s="130">
        <f>'EE.SS - DIST'!W52</f>
        <v>28.25</v>
      </c>
      <c r="W45" s="130">
        <f>'EE.SS - DIST'!X52</f>
        <v>124</v>
      </c>
      <c r="X45" s="130">
        <f>'EE.SS - DIST'!Y52</f>
        <v>166.84722222222223</v>
      </c>
      <c r="Y45" s="130">
        <f>'EE.SS - DIST'!Z52</f>
        <v>130.98378378378379</v>
      </c>
      <c r="Z45" s="130">
        <f>'EE.SS - DIST'!AA52</f>
        <v>130.82608695652175</v>
      </c>
      <c r="AA45" s="130">
        <f>'EE.SS - DIST'!AB52</f>
        <v>150.16666666666666</v>
      </c>
      <c r="AB45" s="130">
        <f>'EE.SS - DIST'!AC52</f>
        <v>183.01986754966885</v>
      </c>
      <c r="AC45" s="130">
        <f>'EE.SS - DIST'!AD52</f>
        <v>142.5</v>
      </c>
      <c r="AD45" s="130">
        <f>'EE.SS - DIST'!AE52</f>
        <v>126.70967741935483</v>
      </c>
      <c r="AE45" s="130">
        <f>'EE.SS - DIST'!AF52</f>
        <v>122.92561983471073</v>
      </c>
      <c r="AF45" s="130">
        <f>'EE.SS - DIST'!AG52</f>
        <v>68.319148936170222</v>
      </c>
      <c r="AG45" s="130">
        <f>'EE.SS - DIST'!AH52</f>
        <v>80.575000000000003</v>
      </c>
      <c r="AH45" s="130">
        <f>'EE.SS - DIST'!AI52</f>
        <v>59.499999999999993</v>
      </c>
      <c r="AI45" s="130">
        <f>'EE.SS - DIST'!AJ52</f>
        <v>45.38181818181819</v>
      </c>
      <c r="AJ45" s="130">
        <f>'EE.SS - DIST'!AK52</f>
        <v>48.927272727272729</v>
      </c>
      <c r="AK45" s="130">
        <f>'EE.SS - DIST'!AL52</f>
        <v>0</v>
      </c>
      <c r="AL45" s="130">
        <f>'EE.SS - DIST'!AM52</f>
        <v>3.545454545454545</v>
      </c>
      <c r="AM45" s="130">
        <f>'EE.SS - DIST'!AN52</f>
        <v>2.4921722113502938</v>
      </c>
      <c r="AN45" s="130">
        <f>'EE.SS - DIST'!AO52</f>
        <v>6.2727272727272725</v>
      </c>
      <c r="AO45" s="130">
        <f>'EE.SS - DIST'!AP52</f>
        <v>1002.4070450097847</v>
      </c>
      <c r="AP45" s="130">
        <f>'EE.SS - DIST'!AQ52</f>
        <v>59.729729729729733</v>
      </c>
      <c r="AQ45" s="130">
        <f>'EE.SS - DIST'!AR52</f>
        <v>68.421052631578945</v>
      </c>
      <c r="AR45" s="130">
        <f>'EE.SS - DIST'!AS52</f>
        <v>429.71710526315786</v>
      </c>
      <c r="AS45" s="130">
        <f>'EE.SS - DIST'!AT52</f>
        <v>17.066666666666666</v>
      </c>
      <c r="AU45" s="234">
        <f t="shared" si="6"/>
        <v>1923.3455655170919</v>
      </c>
      <c r="AV45" s="233">
        <f t="shared" si="0"/>
        <v>154.56455020003079</v>
      </c>
      <c r="AW45" s="233">
        <f t="shared" si="1"/>
        <v>138.88700167637549</v>
      </c>
      <c r="AX45" s="233">
        <f t="shared" si="2"/>
        <v>347.40157004830917</v>
      </c>
      <c r="AY45" s="233">
        <f t="shared" si="3"/>
        <v>864.20608237599595</v>
      </c>
      <c r="AZ45" s="233">
        <f t="shared" si="4"/>
        <v>425.62885967997187</v>
      </c>
    </row>
    <row r="46" spans="1:52" s="103" customFormat="1" ht="15.75" customHeight="1">
      <c r="A46" s="129" t="s">
        <v>84</v>
      </c>
      <c r="B46" s="130">
        <f>'EE.SS - DIST'!C53</f>
        <v>1601.9496965830288</v>
      </c>
      <c r="C46" s="130">
        <f>'EE.SS - DIST'!D53</f>
        <v>6.068965517241379</v>
      </c>
      <c r="D46" s="130">
        <f>'EE.SS - DIST'!E53</f>
        <v>9.6</v>
      </c>
      <c r="E46" s="130">
        <f>'EE.SS - DIST'!F53</f>
        <v>7.1724137931034484</v>
      </c>
      <c r="F46" s="130">
        <f>'EE.SS - DIST'!G53</f>
        <v>9.625</v>
      </c>
      <c r="G46" s="130">
        <f>'EE.SS - DIST'!H53</f>
        <v>6.1333333333333329</v>
      </c>
      <c r="H46" s="130">
        <f>'EE.SS - DIST'!I53</f>
        <v>8.1818181818181817</v>
      </c>
      <c r="I46" s="130">
        <f>'EE.SS - DIST'!J53</f>
        <v>16.896551724137932</v>
      </c>
      <c r="J46" s="130">
        <f>'EE.SS - DIST'!K53</f>
        <v>21</v>
      </c>
      <c r="K46" s="130">
        <f>'EE.SS - DIST'!L53</f>
        <v>16.258064516129032</v>
      </c>
      <c r="L46" s="130">
        <f>'EE.SS - DIST'!M53</f>
        <v>20.129032258064516</v>
      </c>
      <c r="M46" s="130">
        <f>'EE.SS - DIST'!N53</f>
        <v>9.9393939393939412</v>
      </c>
      <c r="N46" s="130">
        <f>'EE.SS - DIST'!O53</f>
        <v>15.852941176470589</v>
      </c>
      <c r="O46" s="130">
        <f>'EE.SS - DIST'!P53</f>
        <v>18.352941176470587</v>
      </c>
      <c r="P46" s="130">
        <f>'EE.SS - DIST'!Q53</f>
        <v>20.363636363636363</v>
      </c>
      <c r="Q46" s="130">
        <f>'EE.SS - DIST'!R53</f>
        <v>19.612903225806452</v>
      </c>
      <c r="R46" s="130">
        <f>'EE.SS - DIST'!S53</f>
        <v>17.5</v>
      </c>
      <c r="S46" s="130">
        <f>'EE.SS - DIST'!T53</f>
        <v>27.46153846153846</v>
      </c>
      <c r="T46" s="130">
        <f>'EE.SS - DIST'!U53</f>
        <v>19.166666666666668</v>
      </c>
      <c r="U46" s="130">
        <f>'EE.SS - DIST'!V53</f>
        <v>20.217391304347824</v>
      </c>
      <c r="V46" s="130">
        <f>'EE.SS - DIST'!W53</f>
        <v>23.541666666666671</v>
      </c>
      <c r="W46" s="130">
        <f>'EE.SS - DIST'!X53</f>
        <v>98.47058823529413</v>
      </c>
      <c r="X46" s="130">
        <f>'EE.SS - DIST'!Y53</f>
        <v>130.22222222222223</v>
      </c>
      <c r="Y46" s="130">
        <f>'EE.SS - DIST'!Z53</f>
        <v>100.75675675675676</v>
      </c>
      <c r="Z46" s="130">
        <f>'EE.SS - DIST'!AA53</f>
        <v>105.17391304347827</v>
      </c>
      <c r="AA46" s="130">
        <f>'EE.SS - DIST'!AB53</f>
        <v>113.33333333333333</v>
      </c>
      <c r="AB46" s="130">
        <f>'EE.SS - DIST'!AC53</f>
        <v>143.80132450331129</v>
      </c>
      <c r="AC46" s="130">
        <f>'EE.SS - DIST'!AD53</f>
        <v>114</v>
      </c>
      <c r="AD46" s="130">
        <f>'EE.SS - DIST'!AE53</f>
        <v>110.87096774193549</v>
      </c>
      <c r="AE46" s="130">
        <f>'EE.SS - DIST'!AF53</f>
        <v>89.702479338842977</v>
      </c>
      <c r="AF46" s="130">
        <f>'EE.SS - DIST'!AG53</f>
        <v>52.553191489361701</v>
      </c>
      <c r="AG46" s="130">
        <f>'EE.SS - DIST'!AH53</f>
        <v>73.25</v>
      </c>
      <c r="AH46" s="130">
        <f>'EE.SS - DIST'!AI53</f>
        <v>49</v>
      </c>
      <c r="AI46" s="130">
        <f>'EE.SS - DIST'!AJ53</f>
        <v>48.872727272727268</v>
      </c>
      <c r="AJ46" s="130">
        <f>'EE.SS - DIST'!AK53</f>
        <v>52.690909090909088</v>
      </c>
      <c r="AK46" s="130">
        <f>'EE.SS - DIST'!AL53</f>
        <v>0</v>
      </c>
      <c r="AL46" s="130">
        <f>'EE.SS - DIST'!AM53</f>
        <v>3.1515151515151514</v>
      </c>
      <c r="AM46" s="130">
        <f>'EE.SS - DIST'!AN53</f>
        <v>1.9902152641878668</v>
      </c>
      <c r="AN46" s="130">
        <f>'EE.SS - DIST'!AO53</f>
        <v>5.5757575757575761</v>
      </c>
      <c r="AO46" s="130">
        <f>'EE.SS - DIST'!AP53</f>
        <v>800.50880626223091</v>
      </c>
      <c r="AP46" s="130">
        <f>'EE.SS - DIST'!AQ53</f>
        <v>50.770270270270274</v>
      </c>
      <c r="AQ46" s="130">
        <f>'EE.SS - DIST'!AR53</f>
        <v>59.298245614035082</v>
      </c>
      <c r="AR46" s="130">
        <f>'EE.SS - DIST'!AS53</f>
        <v>329.78289473684214</v>
      </c>
      <c r="AS46" s="130">
        <f>'EE.SS - DIST'!AT53</f>
        <v>14.222222222222221</v>
      </c>
      <c r="AU46" s="234">
        <f t="shared" si="6"/>
        <v>1601.9496965830288</v>
      </c>
      <c r="AV46" s="233">
        <f t="shared" si="0"/>
        <v>146.85751443969232</v>
      </c>
      <c r="AW46" s="233">
        <f t="shared" si="1"/>
        <v>122.45768589411854</v>
      </c>
      <c r="AX46" s="233">
        <f t="shared" si="2"/>
        <v>272.45186842853087</v>
      </c>
      <c r="AY46" s="233">
        <f t="shared" si="3"/>
        <v>687.93629537881509</v>
      </c>
      <c r="AZ46" s="233">
        <f t="shared" si="4"/>
        <v>366.06930719184101</v>
      </c>
    </row>
    <row r="47" spans="1:52" s="98" customFormat="1" ht="15.75" customHeight="1">
      <c r="A47" s="127" t="s">
        <v>113</v>
      </c>
      <c r="B47" s="215">
        <f>SUM(B48:B58)</f>
        <v>99492.000000000015</v>
      </c>
      <c r="C47" s="128">
        <f t="shared" ref="C47:AS47" si="9">SUM(C48:C58)</f>
        <v>801.99999999999977</v>
      </c>
      <c r="D47" s="128">
        <f t="shared" si="9"/>
        <v>740.99999999999989</v>
      </c>
      <c r="E47" s="128">
        <f t="shared" si="9"/>
        <v>913</v>
      </c>
      <c r="F47" s="128">
        <f t="shared" si="9"/>
        <v>1091.0000000000002</v>
      </c>
      <c r="G47" s="128">
        <f t="shared" si="9"/>
        <v>1186</v>
      </c>
      <c r="H47" s="128">
        <f t="shared" si="9"/>
        <v>1117.0000000000002</v>
      </c>
      <c r="I47" s="128">
        <f t="shared" si="9"/>
        <v>1828.0000000000005</v>
      </c>
      <c r="J47" s="128">
        <f t="shared" si="9"/>
        <v>1991.0000000000002</v>
      </c>
      <c r="K47" s="128">
        <f t="shared" si="9"/>
        <v>1924</v>
      </c>
      <c r="L47" s="128">
        <f t="shared" si="9"/>
        <v>2145</v>
      </c>
      <c r="M47" s="128">
        <f t="shared" si="9"/>
        <v>1952</v>
      </c>
      <c r="N47" s="128">
        <f t="shared" si="9"/>
        <v>1723</v>
      </c>
      <c r="O47" s="128">
        <f t="shared" si="9"/>
        <v>1771.9999999999998</v>
      </c>
      <c r="P47" s="128">
        <f t="shared" si="9"/>
        <v>1806</v>
      </c>
      <c r="Q47" s="128">
        <f t="shared" si="9"/>
        <v>1901</v>
      </c>
      <c r="R47" s="128">
        <f t="shared" si="9"/>
        <v>1779.9999999999998</v>
      </c>
      <c r="S47" s="128">
        <f t="shared" si="9"/>
        <v>1848</v>
      </c>
      <c r="T47" s="128">
        <f t="shared" si="9"/>
        <v>1808</v>
      </c>
      <c r="U47" s="128">
        <f t="shared" si="9"/>
        <v>1854.0000000000002</v>
      </c>
      <c r="V47" s="128">
        <f t="shared" si="9"/>
        <v>1814</v>
      </c>
      <c r="W47" s="128">
        <f t="shared" si="9"/>
        <v>7688.0000000000009</v>
      </c>
      <c r="X47" s="128">
        <f t="shared" si="9"/>
        <v>8196.9999999999982</v>
      </c>
      <c r="Y47" s="128">
        <f t="shared" si="9"/>
        <v>7730</v>
      </c>
      <c r="Z47" s="128">
        <f t="shared" si="9"/>
        <v>7381</v>
      </c>
      <c r="AA47" s="128">
        <f t="shared" si="9"/>
        <v>7226.9999999999991</v>
      </c>
      <c r="AB47" s="128">
        <f t="shared" si="9"/>
        <v>7347.9999999999991</v>
      </c>
      <c r="AC47" s="128">
        <f t="shared" si="9"/>
        <v>5746</v>
      </c>
      <c r="AD47" s="128">
        <f t="shared" si="9"/>
        <v>5024</v>
      </c>
      <c r="AE47" s="128">
        <f t="shared" si="9"/>
        <v>3764.0000000000005</v>
      </c>
      <c r="AF47" s="128">
        <f t="shared" si="9"/>
        <v>2741</v>
      </c>
      <c r="AG47" s="128">
        <f t="shared" si="9"/>
        <v>2039</v>
      </c>
      <c r="AH47" s="128">
        <f t="shared" si="9"/>
        <v>1328</v>
      </c>
      <c r="AI47" s="128">
        <f t="shared" si="9"/>
        <v>666.99999999999977</v>
      </c>
      <c r="AJ47" s="215">
        <f t="shared" si="9"/>
        <v>615.99999999999989</v>
      </c>
      <c r="AK47" s="215">
        <f t="shared" si="9"/>
        <v>56</v>
      </c>
      <c r="AL47" s="215">
        <f t="shared" si="9"/>
        <v>384</v>
      </c>
      <c r="AM47" s="215">
        <f t="shared" si="9"/>
        <v>418.00000000000006</v>
      </c>
      <c r="AN47" s="215">
        <f t="shared" si="9"/>
        <v>849.99999999999989</v>
      </c>
      <c r="AO47" s="215">
        <f t="shared" si="9"/>
        <v>49663.000000000007</v>
      </c>
      <c r="AP47" s="215">
        <f t="shared" si="9"/>
        <v>5079.0000000000009</v>
      </c>
      <c r="AQ47" s="215">
        <f t="shared" si="9"/>
        <v>4882</v>
      </c>
      <c r="AR47" s="215">
        <f t="shared" si="9"/>
        <v>21789</v>
      </c>
      <c r="AS47" s="215">
        <f t="shared" si="9"/>
        <v>1515</v>
      </c>
      <c r="AU47" s="235">
        <f t="shared" si="6"/>
        <v>99492.000000000015</v>
      </c>
      <c r="AV47" s="236">
        <f t="shared" si="0"/>
        <v>17413</v>
      </c>
      <c r="AW47" s="236">
        <f t="shared" si="1"/>
        <v>10915</v>
      </c>
      <c r="AX47" s="236">
        <f t="shared" si="2"/>
        <v>19553</v>
      </c>
      <c r="AY47" s="236">
        <f t="shared" si="3"/>
        <v>40456</v>
      </c>
      <c r="AZ47" s="236">
        <f t="shared" si="4"/>
        <v>11155</v>
      </c>
    </row>
    <row r="48" spans="1:52" s="103" customFormat="1" ht="15.75" customHeight="1">
      <c r="A48" s="213" t="s">
        <v>88</v>
      </c>
      <c r="B48" s="216">
        <f>'EE.SS - DIST'!C56</f>
        <v>43687</v>
      </c>
      <c r="C48" s="216">
        <f>'EE.SS - DIST'!D56</f>
        <v>332</v>
      </c>
      <c r="D48" s="216">
        <f>'EE.SS - DIST'!E56</f>
        <v>252</v>
      </c>
      <c r="E48" s="216">
        <f>'EE.SS - DIST'!F56</f>
        <v>374</v>
      </c>
      <c r="F48" s="216">
        <f>'EE.SS - DIST'!G56</f>
        <v>469</v>
      </c>
      <c r="G48" s="216">
        <f>'EE.SS - DIST'!H56</f>
        <v>531</v>
      </c>
      <c r="H48" s="216">
        <f>'EE.SS - DIST'!I56</f>
        <v>501</v>
      </c>
      <c r="I48" s="216">
        <f>'EE.SS - DIST'!J56</f>
        <v>784</v>
      </c>
      <c r="J48" s="216">
        <f>'EE.SS - DIST'!K56</f>
        <v>912</v>
      </c>
      <c r="K48" s="216">
        <f>'EE.SS - DIST'!L56</f>
        <v>849</v>
      </c>
      <c r="L48" s="216">
        <f>'EE.SS - DIST'!M56</f>
        <v>976</v>
      </c>
      <c r="M48" s="216">
        <f>'EE.SS - DIST'!N56</f>
        <v>882</v>
      </c>
      <c r="N48" s="216">
        <f>'EE.SS - DIST'!O56</f>
        <v>765</v>
      </c>
      <c r="O48" s="216">
        <f>'EE.SS - DIST'!P56</f>
        <v>827</v>
      </c>
      <c r="P48" s="216">
        <f>'EE.SS - DIST'!Q56</f>
        <v>758</v>
      </c>
      <c r="Q48" s="216">
        <f>'EE.SS - DIST'!R56</f>
        <v>821</v>
      </c>
      <c r="R48" s="216">
        <f>'EE.SS - DIST'!S56</f>
        <v>775</v>
      </c>
      <c r="S48" s="216">
        <f>'EE.SS - DIST'!T56</f>
        <v>887</v>
      </c>
      <c r="T48" s="216">
        <f>'EE.SS - DIST'!U56</f>
        <v>877</v>
      </c>
      <c r="U48" s="216">
        <f>'EE.SS - DIST'!V56</f>
        <v>898</v>
      </c>
      <c r="V48" s="216">
        <f>'EE.SS - DIST'!W56</f>
        <v>784</v>
      </c>
      <c r="W48" s="216">
        <f>'EE.SS - DIST'!X56</f>
        <v>3341</v>
      </c>
      <c r="X48" s="216">
        <f>'EE.SS - DIST'!Y56</f>
        <v>3554</v>
      </c>
      <c r="Y48" s="216">
        <f>'EE.SS - DIST'!Z56</f>
        <v>3167</v>
      </c>
      <c r="Z48" s="216">
        <f>'EE.SS - DIST'!AA56</f>
        <v>2959</v>
      </c>
      <c r="AA48" s="216">
        <f>'EE.SS - DIST'!AB56</f>
        <v>3011</v>
      </c>
      <c r="AB48" s="216">
        <f>'EE.SS - DIST'!AC56</f>
        <v>3135</v>
      </c>
      <c r="AC48" s="216">
        <f>'EE.SS - DIST'!AD56</f>
        <v>2494</v>
      </c>
      <c r="AD48" s="216">
        <f>'EE.SS - DIST'!AE56</f>
        <v>2356</v>
      </c>
      <c r="AE48" s="216">
        <f>'EE.SS - DIST'!AF56</f>
        <v>1755</v>
      </c>
      <c r="AF48" s="216">
        <f>'EE.SS - DIST'!AG56</f>
        <v>1332</v>
      </c>
      <c r="AG48" s="216">
        <f>'EE.SS - DIST'!AH56</f>
        <v>999</v>
      </c>
      <c r="AH48" s="216">
        <f>'EE.SS - DIST'!AI56</f>
        <v>698</v>
      </c>
      <c r="AI48" s="216">
        <f>'EE.SS - DIST'!AJ56</f>
        <v>320</v>
      </c>
      <c r="AJ48" s="216">
        <f>'EE.SS - DIST'!AK56</f>
        <v>312</v>
      </c>
      <c r="AK48" s="216">
        <f>'EE.SS - DIST'!AL56</f>
        <v>35</v>
      </c>
      <c r="AL48" s="216">
        <f>'EE.SS - DIST'!AM56</f>
        <v>172</v>
      </c>
      <c r="AM48" s="216">
        <f>'EE.SS - DIST'!AN56</f>
        <v>160</v>
      </c>
      <c r="AN48" s="216">
        <f>'EE.SS - DIST'!AO56</f>
        <v>352</v>
      </c>
      <c r="AO48" s="216">
        <f>'EE.SS - DIST'!AP56</f>
        <v>21732</v>
      </c>
      <c r="AP48" s="216">
        <f>'EE.SS - DIST'!AQ56</f>
        <v>2140</v>
      </c>
      <c r="AQ48" s="216">
        <f>'EE.SS - DIST'!AR56</f>
        <v>2247</v>
      </c>
      <c r="AR48" s="216">
        <f>'EE.SS - DIST'!AS56</f>
        <v>8998</v>
      </c>
      <c r="AS48" s="216">
        <f>'EE.SS - DIST'!AT56</f>
        <v>605</v>
      </c>
      <c r="AU48" s="234">
        <f t="shared" si="6"/>
        <v>43687</v>
      </c>
      <c r="AV48" s="233">
        <f t="shared" si="0"/>
        <v>7627</v>
      </c>
      <c r="AW48" s="233">
        <f t="shared" si="1"/>
        <v>4945</v>
      </c>
      <c r="AX48" s="233">
        <f t="shared" si="2"/>
        <v>8577</v>
      </c>
      <c r="AY48" s="233">
        <f t="shared" si="3"/>
        <v>17122</v>
      </c>
      <c r="AZ48" s="233">
        <f t="shared" si="4"/>
        <v>5416</v>
      </c>
    </row>
    <row r="49" spans="1:52" s="103" customFormat="1" ht="15.75" customHeight="1">
      <c r="A49" s="213" t="s">
        <v>91</v>
      </c>
      <c r="B49" s="214">
        <f>'EE.SS - DIST'!C58</f>
        <v>8101</v>
      </c>
      <c r="C49" s="214">
        <f>'EE.SS - DIST'!D58</f>
        <v>63</v>
      </c>
      <c r="D49" s="214">
        <f>'EE.SS - DIST'!E58</f>
        <v>77</v>
      </c>
      <c r="E49" s="214">
        <f>'EE.SS - DIST'!F58</f>
        <v>85</v>
      </c>
      <c r="F49" s="214">
        <f>'EE.SS - DIST'!G58</f>
        <v>111</v>
      </c>
      <c r="G49" s="214">
        <f>'EE.SS - DIST'!H58</f>
        <v>111</v>
      </c>
      <c r="H49" s="214">
        <f>'EE.SS - DIST'!I58</f>
        <v>66</v>
      </c>
      <c r="I49" s="214">
        <f>'EE.SS - DIST'!J58</f>
        <v>150</v>
      </c>
      <c r="J49" s="214">
        <f>'EE.SS - DIST'!K58</f>
        <v>147</v>
      </c>
      <c r="K49" s="214">
        <f>'EE.SS - DIST'!L58</f>
        <v>116</v>
      </c>
      <c r="L49" s="214">
        <f>'EE.SS - DIST'!M58</f>
        <v>122</v>
      </c>
      <c r="M49" s="214">
        <f>'EE.SS - DIST'!N58</f>
        <v>108</v>
      </c>
      <c r="N49" s="214">
        <f>'EE.SS - DIST'!O58</f>
        <v>161</v>
      </c>
      <c r="O49" s="214">
        <f>'EE.SS - DIST'!P58</f>
        <v>125</v>
      </c>
      <c r="P49" s="214">
        <f>'EE.SS - DIST'!Q58</f>
        <v>133</v>
      </c>
      <c r="Q49" s="214">
        <f>'EE.SS - DIST'!R58</f>
        <v>196</v>
      </c>
      <c r="R49" s="214">
        <f>'EE.SS - DIST'!S58</f>
        <v>136</v>
      </c>
      <c r="S49" s="214">
        <f>'EE.SS - DIST'!T58</f>
        <v>146</v>
      </c>
      <c r="T49" s="214">
        <f>'EE.SS - DIST'!U58</f>
        <v>94</v>
      </c>
      <c r="U49" s="214">
        <f>'EE.SS - DIST'!V58</f>
        <v>132</v>
      </c>
      <c r="V49" s="214">
        <f>'EE.SS - DIST'!W58</f>
        <v>155</v>
      </c>
      <c r="W49" s="214">
        <f>'EE.SS - DIST'!X58</f>
        <v>682</v>
      </c>
      <c r="X49" s="214">
        <f>'EE.SS - DIST'!Y58</f>
        <v>710</v>
      </c>
      <c r="Y49" s="214">
        <f>'EE.SS - DIST'!Z58</f>
        <v>694</v>
      </c>
      <c r="Z49" s="214">
        <f>'EE.SS - DIST'!AA58</f>
        <v>692</v>
      </c>
      <c r="AA49" s="214">
        <f>'EE.SS - DIST'!AB58</f>
        <v>646</v>
      </c>
      <c r="AB49" s="214">
        <f>'EE.SS - DIST'!AC58</f>
        <v>583</v>
      </c>
      <c r="AC49" s="214">
        <f>'EE.SS - DIST'!AD58</f>
        <v>410</v>
      </c>
      <c r="AD49" s="214">
        <f>'EE.SS - DIST'!AE58</f>
        <v>418</v>
      </c>
      <c r="AE49" s="214">
        <f>'EE.SS - DIST'!AF58</f>
        <v>264</v>
      </c>
      <c r="AF49" s="214">
        <f>'EE.SS - DIST'!AG58</f>
        <v>172</v>
      </c>
      <c r="AG49" s="214">
        <f>'EE.SS - DIST'!AH58</f>
        <v>192</v>
      </c>
      <c r="AH49" s="214">
        <f>'EE.SS - DIST'!AI58</f>
        <v>105</v>
      </c>
      <c r="AI49" s="214">
        <f>'EE.SS - DIST'!AJ58</f>
        <v>68</v>
      </c>
      <c r="AJ49" s="214">
        <f>'EE.SS - DIST'!AK58</f>
        <v>31</v>
      </c>
      <c r="AK49" s="214">
        <f>'EE.SS - DIST'!AL58</f>
        <v>3</v>
      </c>
      <c r="AL49" s="214">
        <f>'EE.SS - DIST'!AM58</f>
        <v>32</v>
      </c>
      <c r="AM49" s="214">
        <f>'EE.SS - DIST'!AN58</f>
        <v>31</v>
      </c>
      <c r="AN49" s="214">
        <f>'EE.SS - DIST'!AO58</f>
        <v>67</v>
      </c>
      <c r="AO49" s="214">
        <f>'EE.SS - DIST'!AP58</f>
        <v>4127</v>
      </c>
      <c r="AP49" s="214">
        <f>'EE.SS - DIST'!AQ58</f>
        <v>489</v>
      </c>
      <c r="AQ49" s="214">
        <f>'EE.SS - DIST'!AR58</f>
        <v>350</v>
      </c>
      <c r="AR49" s="214">
        <f>'EE.SS - DIST'!AS58</f>
        <v>1961</v>
      </c>
      <c r="AS49" s="214">
        <f>'EE.SS - DIST'!AT58</f>
        <v>143</v>
      </c>
      <c r="AU49" s="234">
        <f t="shared" si="6"/>
        <v>8101</v>
      </c>
      <c r="AV49" s="233">
        <f t="shared" si="0"/>
        <v>1317</v>
      </c>
      <c r="AW49" s="233">
        <f t="shared" si="1"/>
        <v>830</v>
      </c>
      <c r="AX49" s="233">
        <f t="shared" si="2"/>
        <v>1679</v>
      </c>
      <c r="AY49" s="233">
        <f t="shared" si="3"/>
        <v>3443</v>
      </c>
      <c r="AZ49" s="233">
        <f t="shared" si="4"/>
        <v>832</v>
      </c>
    </row>
    <row r="50" spans="1:52" s="103" customFormat="1" ht="15.75" customHeight="1">
      <c r="A50" s="129" t="s">
        <v>94</v>
      </c>
      <c r="B50" s="130">
        <f>'EE.SS - DIST'!C60</f>
        <v>2646.4189184186366</v>
      </c>
      <c r="C50" s="130">
        <f>'EE.SS - DIST'!D60</f>
        <v>14.049586776859504</v>
      </c>
      <c r="D50" s="130">
        <f>'EE.SS - DIST'!E60</f>
        <v>18.26923076923077</v>
      </c>
      <c r="E50" s="130">
        <f>'EE.SS - DIST'!F60</f>
        <v>16.453900709219859</v>
      </c>
      <c r="F50" s="130">
        <f>'EE.SS - DIST'!G60</f>
        <v>32.291970802919707</v>
      </c>
      <c r="G50" s="130">
        <f>'EE.SS - DIST'!H60</f>
        <v>29.314285714285717</v>
      </c>
      <c r="H50" s="130">
        <f>'EE.SS - DIST'!I60</f>
        <v>30.045112781954884</v>
      </c>
      <c r="I50" s="130">
        <f>'EE.SS - DIST'!J60</f>
        <v>51.692307692307693</v>
      </c>
      <c r="J50" s="130">
        <f>'EE.SS - DIST'!K60</f>
        <v>53.55555555555555</v>
      </c>
      <c r="K50" s="130">
        <f>'EE.SS - DIST'!L60</f>
        <v>52.966666666666669</v>
      </c>
      <c r="L50" s="130">
        <f>'EE.SS - DIST'!M60</f>
        <v>49.101123595505619</v>
      </c>
      <c r="M50" s="130">
        <f>'EE.SS - DIST'!N60</f>
        <v>49.186046511627914</v>
      </c>
      <c r="N50" s="130">
        <f>'EE.SS - DIST'!O60</f>
        <v>42.722891566265062</v>
      </c>
      <c r="O50" s="130">
        <f>'EE.SS - DIST'!P60</f>
        <v>42.444444444444436</v>
      </c>
      <c r="P50" s="130">
        <f>'EE.SS - DIST'!Q60</f>
        <v>50.361445783132524</v>
      </c>
      <c r="Q50" s="130">
        <f>'EE.SS - DIST'!R60</f>
        <v>44.107142857142861</v>
      </c>
      <c r="R50" s="130">
        <f>'EE.SS - DIST'!S60</f>
        <v>42.247058823529414</v>
      </c>
      <c r="S50" s="130">
        <f>'EE.SS - DIST'!T60</f>
        <v>38.873563218390807</v>
      </c>
      <c r="T50" s="130">
        <f>'EE.SS - DIST'!U60</f>
        <v>36.704545454545453</v>
      </c>
      <c r="U50" s="130">
        <f>'EE.SS - DIST'!V60</f>
        <v>44.689655172413794</v>
      </c>
      <c r="V50" s="130">
        <f>'EE.SS - DIST'!W60</f>
        <v>49.604651162790702</v>
      </c>
      <c r="W50" s="130">
        <f>'EE.SS - DIST'!X60</f>
        <v>189.45882352941177</v>
      </c>
      <c r="X50" s="130">
        <f>'EE.SS - DIST'!Y60</f>
        <v>196.68131868131869</v>
      </c>
      <c r="Y50" s="130">
        <f>'EE.SS - DIST'!Z60</f>
        <v>190.74723247232473</v>
      </c>
      <c r="Z50" s="130">
        <f>'EE.SS - DIST'!AA60</f>
        <v>206.00229357798165</v>
      </c>
      <c r="AA50" s="130">
        <f>'EE.SS - DIST'!AB60</f>
        <v>204.01856148491879</v>
      </c>
      <c r="AB50" s="130">
        <f>'EE.SS - DIST'!AC60</f>
        <v>205.82828282828282</v>
      </c>
      <c r="AC50" s="130">
        <f>'EE.SS - DIST'!AD60</f>
        <v>151.6893203883495</v>
      </c>
      <c r="AD50" s="130">
        <f>'EE.SS - DIST'!AE60</f>
        <v>143.25523012552301</v>
      </c>
      <c r="AE50" s="130">
        <f>'EE.SS - DIST'!AF60</f>
        <v>118.37078651685394</v>
      </c>
      <c r="AF50" s="130">
        <f>'EE.SS - DIST'!AG60</f>
        <v>100.22222222222221</v>
      </c>
      <c r="AG50" s="130">
        <f>'EE.SS - DIST'!AH60</f>
        <v>75.784090909090907</v>
      </c>
      <c r="AH50" s="130">
        <f>'EE.SS - DIST'!AI60</f>
        <v>38.800000000000004</v>
      </c>
      <c r="AI50" s="130">
        <f>'EE.SS - DIST'!AJ60</f>
        <v>29.826923076923077</v>
      </c>
      <c r="AJ50" s="130">
        <f>'EE.SS - DIST'!AK60</f>
        <v>28.557692307692307</v>
      </c>
      <c r="AK50" s="130">
        <f>'EE.SS - DIST'!AL60</f>
        <v>2.333333333333333</v>
      </c>
      <c r="AL50" s="130">
        <f>'EE.SS - DIST'!AM60</f>
        <v>9.8421052631578956</v>
      </c>
      <c r="AM50" s="130">
        <f>'EE.SS - DIST'!AN60</f>
        <v>11.806207418622256</v>
      </c>
      <c r="AN50" s="130">
        <f>'EE.SS - DIST'!AO60</f>
        <v>23.710526315789473</v>
      </c>
      <c r="AO50" s="130">
        <f>'EE.SS - DIST'!AP60</f>
        <v>1356.8705526116578</v>
      </c>
      <c r="AP50" s="130">
        <f>'EE.SS - DIST'!AQ60</f>
        <v>125.83823529411765</v>
      </c>
      <c r="AQ50" s="130">
        <f>'EE.SS - DIST'!AR60</f>
        <v>118.23737373737374</v>
      </c>
      <c r="AR50" s="130">
        <f>'EE.SS - DIST'!AS60</f>
        <v>588.62452687358063</v>
      </c>
      <c r="AS50" s="130">
        <f>'EE.SS - DIST'!AT60</f>
        <v>44.854368932038838</v>
      </c>
      <c r="AU50" s="234">
        <f t="shared" si="6"/>
        <v>2646.4189184186366</v>
      </c>
      <c r="AV50" s="233">
        <f t="shared" si="0"/>
        <v>439.64867914239892</v>
      </c>
      <c r="AW50" s="233">
        <f t="shared" si="1"/>
        <v>254.73820058118548</v>
      </c>
      <c r="AX50" s="233">
        <f t="shared" si="2"/>
        <v>480.43444854593497</v>
      </c>
      <c r="AY50" s="233">
        <f t="shared" si="3"/>
        <v>1101.5409208773806</v>
      </c>
      <c r="AZ50" s="233">
        <f t="shared" si="4"/>
        <v>391.56171503278244</v>
      </c>
    </row>
    <row r="51" spans="1:52" s="103" customFormat="1" ht="15.75" customHeight="1">
      <c r="A51" s="129" t="s">
        <v>95</v>
      </c>
      <c r="B51" s="130">
        <f>'EE.SS - DIST'!C61</f>
        <v>4952.3786413745656</v>
      </c>
      <c r="C51" s="130">
        <f>'EE.SS - DIST'!D61</f>
        <v>35.537190082644628</v>
      </c>
      <c r="D51" s="130">
        <f>'EE.SS - DIST'!E61</f>
        <v>29.96153846153846</v>
      </c>
      <c r="E51" s="130">
        <f>'EE.SS - DIST'!F61</f>
        <v>33.730496453900706</v>
      </c>
      <c r="F51" s="130">
        <f>'EE.SS - DIST'!G61</f>
        <v>51.897810218978101</v>
      </c>
      <c r="G51" s="130">
        <f>'EE.SS - DIST'!H61</f>
        <v>52.114285714285714</v>
      </c>
      <c r="H51" s="130">
        <f>'EE.SS - DIST'!I61</f>
        <v>51.18796992481203</v>
      </c>
      <c r="I51" s="130">
        <f>'EE.SS - DIST'!J61</f>
        <v>83.692307692307693</v>
      </c>
      <c r="J51" s="130">
        <f>'EE.SS - DIST'!K61</f>
        <v>91.044444444444437</v>
      </c>
      <c r="K51" s="130">
        <f>'EE.SS - DIST'!L61</f>
        <v>85.75555555555556</v>
      </c>
      <c r="L51" s="130">
        <f>'EE.SS - DIST'!M61</f>
        <v>87.86516853932585</v>
      </c>
      <c r="M51" s="130">
        <f>'EE.SS - DIST'!N61</f>
        <v>87.441860465116278</v>
      </c>
      <c r="N51" s="130">
        <f>'EE.SS - DIST'!O61</f>
        <v>78.325301204819255</v>
      </c>
      <c r="O51" s="130">
        <f>'EE.SS - DIST'!P61</f>
        <v>75.456790123456784</v>
      </c>
      <c r="P51" s="130">
        <f>'EE.SS - DIST'!Q61</f>
        <v>84.819277108433738</v>
      </c>
      <c r="Q51" s="130">
        <f>'EE.SS - DIST'!R61</f>
        <v>76.607142857142847</v>
      </c>
      <c r="R51" s="130">
        <f>'EE.SS - DIST'!S61</f>
        <v>73.376470588235264</v>
      </c>
      <c r="S51" s="130">
        <f>'EE.SS - DIST'!T61</f>
        <v>71.609195402298852</v>
      </c>
      <c r="T51" s="130">
        <f>'EE.SS - DIST'!U61</f>
        <v>65.681818181818173</v>
      </c>
      <c r="U51" s="130">
        <f>'EE.SS - DIST'!V61</f>
        <v>79.448275862068968</v>
      </c>
      <c r="V51" s="130">
        <f>'EE.SS - DIST'!W61</f>
        <v>90.941860465116278</v>
      </c>
      <c r="W51" s="130">
        <f>'EE.SS - DIST'!X61</f>
        <v>370.30588235294118</v>
      </c>
      <c r="X51" s="130">
        <f>'EE.SS - DIST'!Y61</f>
        <v>385.08131868131869</v>
      </c>
      <c r="Y51" s="130">
        <f>'EE.SS - DIST'!Z61</f>
        <v>366.56642066420659</v>
      </c>
      <c r="Z51" s="130">
        <f>'EE.SS - DIST'!AA61</f>
        <v>402.94954128440367</v>
      </c>
      <c r="AA51" s="130">
        <f>'EE.SS - DIST'!AB61</f>
        <v>403.4524361948956</v>
      </c>
      <c r="AB51" s="130">
        <f>'EE.SS - DIST'!AC61</f>
        <v>396.59595959595958</v>
      </c>
      <c r="AC51" s="130">
        <f>'EE.SS - DIST'!AD61</f>
        <v>296.15533980582524</v>
      </c>
      <c r="AD51" s="130">
        <f>'EE.SS - DIST'!AE61</f>
        <v>256.77824267782421</v>
      </c>
      <c r="AE51" s="130">
        <f>'EE.SS - DIST'!AF61</f>
        <v>246.88764044943821</v>
      </c>
      <c r="AF51" s="130">
        <f>'EE.SS - DIST'!AG61</f>
        <v>181.98245614035088</v>
      </c>
      <c r="AG51" s="130">
        <f>'EE.SS - DIST'!AH61</f>
        <v>143.59090909090909</v>
      </c>
      <c r="AH51" s="130">
        <f>'EE.SS - DIST'!AI61</f>
        <v>65.661538461538456</v>
      </c>
      <c r="AI51" s="130">
        <f>'EE.SS - DIST'!AJ61</f>
        <v>43.384615384615387</v>
      </c>
      <c r="AJ51" s="130">
        <f>'EE.SS - DIST'!AK61</f>
        <v>41.53846153846154</v>
      </c>
      <c r="AK51" s="130">
        <f>'EE.SS - DIST'!AL61</f>
        <v>1.1666666666666665</v>
      </c>
      <c r="AL51" s="130">
        <f>'EE.SS - DIST'!AM61</f>
        <v>17.368421052631579</v>
      </c>
      <c r="AM51" s="130">
        <f>'EE.SS - DIST'!AN61</f>
        <v>22.61619984859955</v>
      </c>
      <c r="AN51" s="130">
        <f>'EE.SS - DIST'!AO61</f>
        <v>41.842105263157897</v>
      </c>
      <c r="AO51" s="130">
        <f>'EE.SS - DIST'!AP61</f>
        <v>2599.2475397426192</v>
      </c>
      <c r="AP51" s="130">
        <f>'EE.SS - DIST'!AQ61</f>
        <v>239.97058823529412</v>
      </c>
      <c r="AQ51" s="130">
        <f>'EE.SS - DIST'!AR61</f>
        <v>227.82323232323233</v>
      </c>
      <c r="AR51" s="130">
        <f>'EE.SS - DIST'!AS61</f>
        <v>1126.6146858440572</v>
      </c>
      <c r="AS51" s="130">
        <f>'EE.SS - DIST'!AT61</f>
        <v>83.592233009708735</v>
      </c>
      <c r="AU51" s="234">
        <f t="shared" si="6"/>
        <v>4952.3786413745656</v>
      </c>
      <c r="AV51" s="233">
        <f t="shared" si="0"/>
        <v>768.55392875772873</v>
      </c>
      <c r="AW51" s="233">
        <f t="shared" si="1"/>
        <v>447.55069426138567</v>
      </c>
      <c r="AX51" s="233">
        <f t="shared" si="2"/>
        <v>925.77733736144501</v>
      </c>
      <c r="AY51" s="233">
        <f t="shared" si="3"/>
        <v>2122.4979402231147</v>
      </c>
      <c r="AZ51" s="233">
        <f t="shared" si="4"/>
        <v>723.04562106531364</v>
      </c>
    </row>
    <row r="52" spans="1:52" s="103" customFormat="1" ht="15.75" customHeight="1">
      <c r="A52" s="129" t="s">
        <v>96</v>
      </c>
      <c r="B52" s="130">
        <f>'EE.SS - DIST'!C62</f>
        <v>2987.308999151775</v>
      </c>
      <c r="C52" s="130">
        <f>'EE.SS - DIST'!D62</f>
        <v>24.793388429752067</v>
      </c>
      <c r="D52" s="130">
        <f>'EE.SS - DIST'!E62</f>
        <v>24.115384615384613</v>
      </c>
      <c r="E52" s="130">
        <f>'EE.SS - DIST'!F62</f>
        <v>32.085106382978722</v>
      </c>
      <c r="F52" s="130">
        <f>'EE.SS - DIST'!G62</f>
        <v>41.518248175182485</v>
      </c>
      <c r="G52" s="130">
        <f>'EE.SS - DIST'!H62</f>
        <v>44.51428571428572</v>
      </c>
      <c r="H52" s="130">
        <f>'EE.SS - DIST'!I62</f>
        <v>35.609022556390975</v>
      </c>
      <c r="I52" s="130">
        <f>'EE.SS - DIST'!J62</f>
        <v>54.153846153846153</v>
      </c>
      <c r="J52" s="130">
        <f>'EE.SS - DIST'!K62</f>
        <v>53.55555555555555</v>
      </c>
      <c r="K52" s="130">
        <f>'EE.SS - DIST'!L62</f>
        <v>55.488888888888887</v>
      </c>
      <c r="L52" s="130">
        <f>'EE.SS - DIST'!M62</f>
        <v>56.85393258426965</v>
      </c>
      <c r="M52" s="130">
        <f>'EE.SS - DIST'!N62</f>
        <v>57.383720930232563</v>
      </c>
      <c r="N52" s="130">
        <f>'EE.SS - DIST'!O62</f>
        <v>47.46987951807229</v>
      </c>
      <c r="O52" s="130">
        <f>'EE.SS - DIST'!P62</f>
        <v>42.444444444444436</v>
      </c>
      <c r="P52" s="130">
        <f>'EE.SS - DIST'!Q62</f>
        <v>50.361445783132524</v>
      </c>
      <c r="Q52" s="130">
        <f>'EE.SS - DIST'!R62</f>
        <v>44.107142857142861</v>
      </c>
      <c r="R52" s="130">
        <f>'EE.SS - DIST'!S62</f>
        <v>44.47058823529413</v>
      </c>
      <c r="S52" s="130">
        <f>'EE.SS - DIST'!T62</f>
        <v>42.96551724137931</v>
      </c>
      <c r="T52" s="130">
        <f>'EE.SS - DIST'!U62</f>
        <v>36.704545454545453</v>
      </c>
      <c r="U52" s="130">
        <f>'EE.SS - DIST'!V62</f>
        <v>54.62068965517242</v>
      </c>
      <c r="V52" s="130">
        <f>'EE.SS - DIST'!W62</f>
        <v>55.116279069767444</v>
      </c>
      <c r="W52" s="130">
        <f>'EE.SS - DIST'!X62</f>
        <v>210.98823529411766</v>
      </c>
      <c r="X52" s="130">
        <f>'EE.SS - DIST'!Y62</f>
        <v>215.31428571428572</v>
      </c>
      <c r="Y52" s="130">
        <f>'EE.SS - DIST'!Z62</f>
        <v>205.67527675276753</v>
      </c>
      <c r="Z52" s="130">
        <f>'EE.SS - DIST'!AA62</f>
        <v>226.37614678899084</v>
      </c>
      <c r="AA52" s="130">
        <f>'EE.SS - DIST'!AB62</f>
        <v>226.94199535962878</v>
      </c>
      <c r="AB52" s="130">
        <f>'EE.SS - DIST'!AC62</f>
        <v>225.90909090909091</v>
      </c>
      <c r="AC52" s="130">
        <f>'EE.SS - DIST'!AD62</f>
        <v>170.95145631067962</v>
      </c>
      <c r="AD52" s="130">
        <f>'EE.SS - DIST'!AE62</f>
        <v>148.66108786610877</v>
      </c>
      <c r="AE52" s="130">
        <f>'EE.SS - DIST'!AF62</f>
        <v>138.6629213483146</v>
      </c>
      <c r="AF52" s="130">
        <f>'EE.SS - DIST'!AG62</f>
        <v>102.85964912280701</v>
      </c>
      <c r="AG52" s="130">
        <f>'EE.SS - DIST'!AH62</f>
        <v>75.784090909090907</v>
      </c>
      <c r="AH52" s="130">
        <f>'EE.SS - DIST'!AI62</f>
        <v>47.753846153846155</v>
      </c>
      <c r="AI52" s="130">
        <f>'EE.SS - DIST'!AJ62</f>
        <v>40.67307692307692</v>
      </c>
      <c r="AJ52" s="130">
        <f>'EE.SS - DIST'!AK62</f>
        <v>38.942307692307686</v>
      </c>
      <c r="AK52" s="130">
        <f>'EE.SS - DIST'!AL62</f>
        <v>1.1666666666666665</v>
      </c>
      <c r="AL52" s="130">
        <f>'EE.SS - DIST'!AM62</f>
        <v>9.8421052631578956</v>
      </c>
      <c r="AM52" s="130">
        <f>'EE.SS - DIST'!AN62</f>
        <v>13.035579106737321</v>
      </c>
      <c r="AN52" s="130">
        <f>'EE.SS - DIST'!AO62</f>
        <v>23.710526315789473</v>
      </c>
      <c r="AO52" s="130">
        <f>'EE.SS - DIST'!AP62</f>
        <v>1498.1604844814538</v>
      </c>
      <c r="AP52" s="130">
        <f>'EE.SS - DIST'!AQ62</f>
        <v>140.47058823529412</v>
      </c>
      <c r="AQ52" s="130">
        <f>'EE.SS - DIST'!AR62</f>
        <v>132.65656565656565</v>
      </c>
      <c r="AR52" s="130">
        <f>'EE.SS - DIST'!AS62</f>
        <v>647.69795609386824</v>
      </c>
      <c r="AS52" s="130">
        <f>'EE.SS - DIST'!AT62</f>
        <v>46.89320388349514</v>
      </c>
      <c r="AU52" s="234">
        <f t="shared" si="6"/>
        <v>2987.308999151775</v>
      </c>
      <c r="AV52" s="233">
        <f t="shared" si="0"/>
        <v>527.54125950483967</v>
      </c>
      <c r="AW52" s="233">
        <f t="shared" si="1"/>
        <v>261.0536840159387</v>
      </c>
      <c r="AX52" s="233">
        <f t="shared" si="2"/>
        <v>536.0394897333432</v>
      </c>
      <c r="AY52" s="233">
        <f t="shared" si="3"/>
        <v>1204.5150539872664</v>
      </c>
      <c r="AZ52" s="233">
        <f t="shared" si="4"/>
        <v>444.67589214944326</v>
      </c>
    </row>
    <row r="53" spans="1:52" s="103" customFormat="1" ht="15.75" customHeight="1">
      <c r="A53" s="129" t="s">
        <v>97</v>
      </c>
      <c r="B53" s="130">
        <f>'EE.SS - DIST'!C63</f>
        <v>1398.4402709603451</v>
      </c>
      <c r="C53" s="130">
        <f>'EE.SS - DIST'!D63</f>
        <v>18.181818181818183</v>
      </c>
      <c r="D53" s="130">
        <f>'EE.SS - DIST'!E63</f>
        <v>16.076923076923077</v>
      </c>
      <c r="E53" s="130">
        <f>'EE.SS - DIST'!F63</f>
        <v>27.971631205673759</v>
      </c>
      <c r="F53" s="130">
        <f>'EE.SS - DIST'!G63</f>
        <v>24.218978102189784</v>
      </c>
      <c r="G53" s="130">
        <f>'EE.SS - DIST'!H63</f>
        <v>17.37142857142857</v>
      </c>
      <c r="H53" s="130">
        <f>'EE.SS - DIST'!I63</f>
        <v>23.368421052631579</v>
      </c>
      <c r="I53" s="130">
        <f>'EE.SS - DIST'!J63</f>
        <v>22.153846153846153</v>
      </c>
      <c r="J53" s="130">
        <f>'EE.SS - DIST'!K63</f>
        <v>26.777777777777775</v>
      </c>
      <c r="K53" s="130">
        <f>'EE.SS - DIST'!L63</f>
        <v>20.177777777777777</v>
      </c>
      <c r="L53" s="130">
        <f>'EE.SS - DIST'!M63</f>
        <v>23.258426966292134</v>
      </c>
      <c r="M53" s="130">
        <f>'EE.SS - DIST'!N63</f>
        <v>21.86046511627907</v>
      </c>
      <c r="N53" s="130">
        <f>'EE.SS - DIST'!O63</f>
        <v>16.6144578313253</v>
      </c>
      <c r="O53" s="130">
        <f>'EE.SS - DIST'!P63</f>
        <v>21.222222222222218</v>
      </c>
      <c r="P53" s="130">
        <f>'EE.SS - DIST'!Q63</f>
        <v>21.204819277108435</v>
      </c>
      <c r="Q53" s="130">
        <f>'EE.SS - DIST'!R63</f>
        <v>18.571428571428569</v>
      </c>
      <c r="R53" s="130">
        <f>'EE.SS - DIST'!S63</f>
        <v>17.788235294117648</v>
      </c>
      <c r="S53" s="130">
        <f>'EE.SS - DIST'!T63</f>
        <v>18.413793103448274</v>
      </c>
      <c r="T53" s="130">
        <f>'EE.SS - DIST'!U63</f>
        <v>19.318181818181817</v>
      </c>
      <c r="U53" s="130">
        <f>'EE.SS - DIST'!V63</f>
        <v>22.344827586206897</v>
      </c>
      <c r="V53" s="130">
        <f>'EE.SS - DIST'!W63</f>
        <v>24.802325581395351</v>
      </c>
      <c r="W53" s="130">
        <f>'EE.SS - DIST'!X63</f>
        <v>94.729411764705887</v>
      </c>
      <c r="X53" s="130">
        <f>'EE.SS - DIST'!Y63</f>
        <v>95.235164835164838</v>
      </c>
      <c r="Y53" s="130">
        <f>'EE.SS - DIST'!Z63</f>
        <v>89.568265682656829</v>
      </c>
      <c r="Z53" s="130">
        <f>'EE.SS - DIST'!AA63</f>
        <v>101.86926605504588</v>
      </c>
      <c r="AA53" s="130">
        <f>'EE.SS - DIST'!AB63</f>
        <v>103.15545243619489</v>
      </c>
      <c r="AB53" s="130">
        <f>'EE.SS - DIST'!AC63</f>
        <v>102.91414141414141</v>
      </c>
      <c r="AC53" s="130">
        <f>'EE.SS - DIST'!AD63</f>
        <v>77.048543689320397</v>
      </c>
      <c r="AD53" s="130">
        <f>'EE.SS - DIST'!AE63</f>
        <v>67.573221757322173</v>
      </c>
      <c r="AE53" s="130">
        <f>'EE.SS - DIST'!AF63</f>
        <v>67.640449438202239</v>
      </c>
      <c r="AF53" s="130">
        <f>'EE.SS - DIST'!AG63</f>
        <v>42.198830409356717</v>
      </c>
      <c r="AG53" s="130">
        <f>'EE.SS - DIST'!AH63</f>
        <v>35.897727272727273</v>
      </c>
      <c r="AH53" s="130">
        <f>'EE.SS - DIST'!AI63</f>
        <v>23.876923076923077</v>
      </c>
      <c r="AI53" s="130">
        <f>'EE.SS - DIST'!AJ63</f>
        <v>16.269230769230766</v>
      </c>
      <c r="AJ53" s="130">
        <f>'EE.SS - DIST'!AK63</f>
        <v>15.576923076923078</v>
      </c>
      <c r="AK53" s="130">
        <f>'EE.SS - DIST'!AL63</f>
        <v>1.1666666666666665</v>
      </c>
      <c r="AL53" s="130">
        <f>'EE.SS - DIST'!AM63</f>
        <v>4.6315789473684212</v>
      </c>
      <c r="AM53" s="130">
        <f>'EE.SS - DIST'!AN63</f>
        <v>5.532172596517789</v>
      </c>
      <c r="AN53" s="130">
        <f>'EE.SS - DIST'!AO63</f>
        <v>11.157894736842104</v>
      </c>
      <c r="AO53" s="130">
        <f>'EE.SS - DIST'!AP63</f>
        <v>635.80469341408025</v>
      </c>
      <c r="AP53" s="130">
        <f>'EE.SS - DIST'!AQ63</f>
        <v>58.529411764705884</v>
      </c>
      <c r="AQ53" s="130">
        <f>'EE.SS - DIST'!AR63</f>
        <v>57.676767676767675</v>
      </c>
      <c r="AR53" s="130">
        <f>'EE.SS - DIST'!AS63</f>
        <v>276.37925813777446</v>
      </c>
      <c r="AS53" s="130">
        <f>'EE.SS - DIST'!AT63</f>
        <v>22.427184466019419</v>
      </c>
      <c r="AU53" s="234">
        <f t="shared" si="6"/>
        <v>1398.4402709603451</v>
      </c>
      <c r="AV53" s="233">
        <f t="shared" si="0"/>
        <v>258.03195181396319</v>
      </c>
      <c r="AW53" s="233">
        <f t="shared" si="1"/>
        <v>116.51868028650695</v>
      </c>
      <c r="AX53" s="233">
        <f t="shared" si="2"/>
        <v>237.11172976747298</v>
      </c>
      <c r="AY53" s="233">
        <f t="shared" si="3"/>
        <v>542.1288910346816</v>
      </c>
      <c r="AZ53" s="233">
        <f t="shared" si="4"/>
        <v>201.46008404336314</v>
      </c>
    </row>
    <row r="54" spans="1:52" s="103" customFormat="1" ht="15.75" customHeight="1">
      <c r="A54" s="129" t="s">
        <v>98</v>
      </c>
      <c r="B54" s="130">
        <f>'EE.SS - DIST'!C64</f>
        <v>723.45317009467612</v>
      </c>
      <c r="C54" s="130">
        <f>'EE.SS - DIST'!D64</f>
        <v>7.4380165289256199</v>
      </c>
      <c r="D54" s="130">
        <f>'EE.SS - DIST'!E64</f>
        <v>6.5769230769230775</v>
      </c>
      <c r="E54" s="130">
        <f>'EE.SS - DIST'!F64</f>
        <v>5.7588652482269502</v>
      </c>
      <c r="F54" s="130">
        <f>'EE.SS - DIST'!G64</f>
        <v>8.0729927007299267</v>
      </c>
      <c r="G54" s="130">
        <f>'EE.SS - DIST'!H64</f>
        <v>8.6857142857142851</v>
      </c>
      <c r="H54" s="130">
        <f>'EE.SS - DIST'!I64</f>
        <v>7.7894736842105257</v>
      </c>
      <c r="I54" s="130">
        <f>'EE.SS - DIST'!J64</f>
        <v>12.307692307692307</v>
      </c>
      <c r="J54" s="130">
        <f>'EE.SS - DIST'!K64</f>
        <v>16.066666666666666</v>
      </c>
      <c r="K54" s="130">
        <f>'EE.SS - DIST'!L64</f>
        <v>12.611111111111111</v>
      </c>
      <c r="L54" s="130">
        <f>'EE.SS - DIST'!M64</f>
        <v>12.921348314606741</v>
      </c>
      <c r="M54" s="130">
        <f>'EE.SS - DIST'!N64</f>
        <v>19.127906976744189</v>
      </c>
      <c r="N54" s="130">
        <f>'EE.SS - DIST'!O64</f>
        <v>11.867469879518072</v>
      </c>
      <c r="O54" s="130">
        <f>'EE.SS - DIST'!P64</f>
        <v>9.432098765432098</v>
      </c>
      <c r="P54" s="130">
        <f>'EE.SS - DIST'!Q64</f>
        <v>13.253012048192771</v>
      </c>
      <c r="Q54" s="130">
        <f>'EE.SS - DIST'!R64</f>
        <v>11.607142857142856</v>
      </c>
      <c r="R54" s="130">
        <f>'EE.SS - DIST'!S64</f>
        <v>11.117647058823533</v>
      </c>
      <c r="S54" s="130">
        <f>'EE.SS - DIST'!T64</f>
        <v>6.1379310344827589</v>
      </c>
      <c r="T54" s="130">
        <f>'EE.SS - DIST'!U64</f>
        <v>11.59090909090909</v>
      </c>
      <c r="U54" s="130">
        <f>'EE.SS - DIST'!V64</f>
        <v>14.896551724137931</v>
      </c>
      <c r="V54" s="130">
        <f>'EE.SS - DIST'!W64</f>
        <v>16.534883720930232</v>
      </c>
      <c r="W54" s="130">
        <f>'EE.SS - DIST'!X64</f>
        <v>49.517647058823528</v>
      </c>
      <c r="X54" s="130">
        <f>'EE.SS - DIST'!Y64</f>
        <v>49.687912087912089</v>
      </c>
      <c r="Y54" s="130">
        <f>'EE.SS - DIST'!Z64</f>
        <v>46.442804428044283</v>
      </c>
      <c r="Z54" s="130">
        <f>'EE.SS - DIST'!AA64</f>
        <v>49.802752293577981</v>
      </c>
      <c r="AA54" s="130">
        <f>'EE.SS - DIST'!AB64</f>
        <v>50.43155452436195</v>
      </c>
      <c r="AB54" s="130">
        <f>'EE.SS - DIST'!AC64</f>
        <v>62.75252525252526</v>
      </c>
      <c r="AC54" s="130">
        <f>'EE.SS - DIST'!AD64</f>
        <v>48.155339805825236</v>
      </c>
      <c r="AD54" s="130">
        <f>'EE.SS - DIST'!AE64</f>
        <v>29.73221757322176</v>
      </c>
      <c r="AE54" s="130">
        <f>'EE.SS - DIST'!AF64</f>
        <v>30.438202247191011</v>
      </c>
      <c r="AF54" s="130">
        <f>'EE.SS - DIST'!AG64</f>
        <v>23.736842105263158</v>
      </c>
      <c r="AG54" s="130">
        <f>'EE.SS - DIST'!AH64</f>
        <v>19.94318181818182</v>
      </c>
      <c r="AH54" s="130">
        <f>'EE.SS - DIST'!AI64</f>
        <v>17.907692307692308</v>
      </c>
      <c r="AI54" s="130">
        <f>'EE.SS - DIST'!AJ64</f>
        <v>10.846153846153847</v>
      </c>
      <c r="AJ54" s="130">
        <f>'EE.SS - DIST'!AK64</f>
        <v>10.384615384615385</v>
      </c>
      <c r="AK54" s="130">
        <f>'EE.SS - DIST'!AL64</f>
        <v>1.1666666666666665</v>
      </c>
      <c r="AL54" s="130">
        <f>'EE.SS - DIST'!AM64</f>
        <v>2.3157894736842106</v>
      </c>
      <c r="AM54" s="130">
        <f>'EE.SS - DIST'!AN64</f>
        <v>3.0098410295230891</v>
      </c>
      <c r="AN54" s="130">
        <f>'EE.SS - DIST'!AO64</f>
        <v>5.5789473684210522</v>
      </c>
      <c r="AO54" s="130">
        <f>'EE.SS - DIST'!AP64</f>
        <v>345.91672975018923</v>
      </c>
      <c r="AP54" s="130">
        <f>'EE.SS - DIST'!AQ64</f>
        <v>32.191176470588239</v>
      </c>
      <c r="AQ54" s="130">
        <f>'EE.SS - DIST'!AR64</f>
        <v>34.606060606060609</v>
      </c>
      <c r="AR54" s="130">
        <f>'EE.SS - DIST'!AS64</f>
        <v>147.68357305071916</v>
      </c>
      <c r="AS54" s="130">
        <f>'EE.SS - DIST'!AT64</f>
        <v>12.233009708737866</v>
      </c>
      <c r="AU54" s="234">
        <f t="shared" si="6"/>
        <v>723.45317009467612</v>
      </c>
      <c r="AV54" s="233">
        <f t="shared" si="0"/>
        <v>129.22418078106949</v>
      </c>
      <c r="AW54" s="233">
        <f t="shared" si="1"/>
        <v>63.138740854983112</v>
      </c>
      <c r="AX54" s="233">
        <f t="shared" si="2"/>
        <v>130.63699459180378</v>
      </c>
      <c r="AY54" s="233">
        <f t="shared" si="3"/>
        <v>287.31719387755646</v>
      </c>
      <c r="AZ54" s="233">
        <f t="shared" si="4"/>
        <v>113.25668770909752</v>
      </c>
    </row>
    <row r="55" spans="1:52" s="103" customFormat="1" ht="15.75" customHeight="1">
      <c r="A55" s="129" t="s">
        <v>101</v>
      </c>
      <c r="B55" s="130">
        <f>'EE.SS - DIST'!C66</f>
        <v>32363.901698099377</v>
      </c>
      <c r="C55" s="130">
        <f>'EE.SS - DIST'!D66</f>
        <v>283.8924731182795</v>
      </c>
      <c r="D55" s="130">
        <f>'EE.SS - DIST'!E66</f>
        <v>294.83686440677963</v>
      </c>
      <c r="E55" s="130">
        <f>'EE.SS - DIST'!F66</f>
        <v>312.55913978494624</v>
      </c>
      <c r="F55" s="130">
        <f>'EE.SS - DIST'!G66</f>
        <v>325.26963906581744</v>
      </c>
      <c r="G55" s="130">
        <f>'EE.SS - DIST'!H66</f>
        <v>356.05970149253739</v>
      </c>
      <c r="H55" s="130">
        <f>'EE.SS - DIST'!I66</f>
        <v>363.06947368421055</v>
      </c>
      <c r="I55" s="130">
        <f>'EE.SS - DIST'!J66</f>
        <v>609.09090909090912</v>
      </c>
      <c r="J55" s="130">
        <f>'EE.SS - DIST'!K66</f>
        <v>629.84955752212386</v>
      </c>
      <c r="K55" s="130">
        <f>'EE.SS - DIST'!L66</f>
        <v>669.25714285714287</v>
      </c>
      <c r="L55" s="130">
        <f>'EE.SS - DIST'!M66</f>
        <v>747.125</v>
      </c>
      <c r="M55" s="130">
        <f>'EE.SS - DIST'!N66</f>
        <v>666.81263616557726</v>
      </c>
      <c r="N55" s="130">
        <f>'EE.SS - DIST'!O66</f>
        <v>553.2467532467532</v>
      </c>
      <c r="O55" s="130">
        <f>'EE.SS - DIST'!P66</f>
        <v>580.30322580645168</v>
      </c>
      <c r="P55" s="130">
        <f>'EE.SS - DIST'!Q66</f>
        <v>639.46004319654423</v>
      </c>
      <c r="Q55" s="130">
        <f>'EE.SS - DIST'!R66</f>
        <v>637.85152838427939</v>
      </c>
      <c r="R55" s="130">
        <f>'EE.SS - DIST'!S66</f>
        <v>627.57709251101323</v>
      </c>
      <c r="S55" s="130">
        <f>'EE.SS - DIST'!T66</f>
        <v>588.87111111111108</v>
      </c>
      <c r="T55" s="130">
        <f>'EE.SS - DIST'!U66</f>
        <v>616.37946428571445</v>
      </c>
      <c r="U55" s="130">
        <f>'EE.SS - DIST'!V66</f>
        <v>556.42857142857144</v>
      </c>
      <c r="V55" s="130">
        <f>'EE.SS - DIST'!W66</f>
        <v>578.32071269487756</v>
      </c>
      <c r="W55" s="130">
        <f>'EE.SS - DIST'!X66</f>
        <v>2552.3663453111308</v>
      </c>
      <c r="X55" s="130">
        <f>'EE.SS - DIST'!Y66</f>
        <v>2778.0185758513931</v>
      </c>
      <c r="Y55" s="130">
        <f>'EE.SS - DIST'!Z66</f>
        <v>2761.1442193087009</v>
      </c>
      <c r="Z55" s="130">
        <f>'EE.SS - DIST'!AA66</f>
        <v>2630.7699076110866</v>
      </c>
      <c r="AA55" s="130">
        <f>'EE.SS - DIST'!AB66</f>
        <v>2449.2036055143162</v>
      </c>
      <c r="AB55" s="130">
        <f>'EE.SS - DIST'!AC66</f>
        <v>2471.25</v>
      </c>
      <c r="AC55" s="130">
        <f>'EE.SS - DIST'!AD66</f>
        <v>1960.9877551020409</v>
      </c>
      <c r="AD55" s="130">
        <f>'EE.SS - DIST'!AE66</f>
        <v>1492.6683804627248</v>
      </c>
      <c r="AE55" s="130">
        <f>'EE.SS - DIST'!AF66</f>
        <v>1043.2314990512336</v>
      </c>
      <c r="AF55" s="130">
        <f>'EE.SS - DIST'!AG66</f>
        <v>699.21766561514198</v>
      </c>
      <c r="AG55" s="130">
        <f>'EE.SS - DIST'!AH66</f>
        <v>427.07035175879395</v>
      </c>
      <c r="AH55" s="130">
        <f>'EE.SS - DIST'!AI66</f>
        <v>271.41999999999996</v>
      </c>
      <c r="AI55" s="130">
        <f>'EE.SS - DIST'!AJ66</f>
        <v>109.44827586206897</v>
      </c>
      <c r="AJ55" s="130">
        <f>'EE.SS - DIST'!AK66</f>
        <v>109.44827586206897</v>
      </c>
      <c r="AK55" s="130">
        <f>'EE.SS - DIST'!AL66</f>
        <v>9.2162162162162158</v>
      </c>
      <c r="AL55" s="130">
        <f>'EE.SS - DIST'!AM66</f>
        <v>126.24472573839662</v>
      </c>
      <c r="AM55" s="130">
        <f>'EE.SS - DIST'!AN66</f>
        <v>157.44638949671773</v>
      </c>
      <c r="AN55" s="130">
        <f>'EE.SS - DIST'!AO66</f>
        <v>301.68776371308019</v>
      </c>
      <c r="AO55" s="130">
        <f>'EE.SS - DIST'!AP66</f>
        <v>15991.397033795283</v>
      </c>
      <c r="AP55" s="130">
        <f>'EE.SS - DIST'!AQ66</f>
        <v>1704.8946412352407</v>
      </c>
      <c r="AQ55" s="130">
        <f>'EE.SS - DIST'!AR66</f>
        <v>1577.6590909090908</v>
      </c>
      <c r="AR55" s="130">
        <f>'EE.SS - DIST'!AS66</f>
        <v>7405.6584835301428</v>
      </c>
      <c r="AS55" s="130">
        <f>'EE.SS - DIST'!AT66</f>
        <v>518.1395348837209</v>
      </c>
      <c r="AU55" s="234">
        <f t="shared" si="6"/>
        <v>32363.901698099377</v>
      </c>
      <c r="AV55" s="233">
        <f t="shared" si="0"/>
        <v>5811.0692904350772</v>
      </c>
      <c r="AW55" s="233">
        <f t="shared" si="1"/>
        <v>3690.4424652951138</v>
      </c>
      <c r="AX55" s="233">
        <f t="shared" si="2"/>
        <v>6465.1342052859727</v>
      </c>
      <c r="AY55" s="233">
        <f t="shared" si="3"/>
        <v>13766.023867998869</v>
      </c>
      <c r="AZ55" s="233">
        <f t="shared" si="4"/>
        <v>2659.8360681493073</v>
      </c>
    </row>
    <row r="56" spans="1:52" s="103" customFormat="1" ht="15.75" customHeight="1">
      <c r="A56" s="129" t="s">
        <v>102</v>
      </c>
      <c r="B56" s="130">
        <f>'EE.SS - DIST'!C67</f>
        <v>727.77975287126867</v>
      </c>
      <c r="C56" s="130">
        <f>'EE.SS - DIST'!D67</f>
        <v>4.6215053763440865</v>
      </c>
      <c r="D56" s="130">
        <f>'EE.SS - DIST'!E67</f>
        <v>3.3580508474576272</v>
      </c>
      <c r="E56" s="130">
        <f>'EE.SS - DIST'!F67</f>
        <v>3.634408602150538</v>
      </c>
      <c r="F56" s="130">
        <f>'EE.SS - DIST'!G67</f>
        <v>5.995753715498938</v>
      </c>
      <c r="G56" s="130">
        <f>'EE.SS - DIST'!H67</f>
        <v>10.029850746268657</v>
      </c>
      <c r="H56" s="130">
        <f>'EE.SS - DIST'!I67</f>
        <v>11.002105263157896</v>
      </c>
      <c r="I56" s="130">
        <f>'EE.SS - DIST'!J67</f>
        <v>17.827050997782703</v>
      </c>
      <c r="J56" s="130">
        <f>'EE.SS - DIST'!K67</f>
        <v>16.81637168141593</v>
      </c>
      <c r="K56" s="130">
        <f>'EE.SS - DIST'!L67</f>
        <v>17.696703296703298</v>
      </c>
      <c r="L56" s="130">
        <f>'EE.SS - DIST'!M67</f>
        <v>21.499999999999996</v>
      </c>
      <c r="M56" s="130">
        <f>'EE.SS - DIST'!N67</f>
        <v>15.838779956427016</v>
      </c>
      <c r="N56" s="130">
        <f>'EE.SS - DIST'!O67</f>
        <v>10.38961038961039</v>
      </c>
      <c r="O56" s="130">
        <f>'EE.SS - DIST'!P67</f>
        <v>10.821505376344087</v>
      </c>
      <c r="P56" s="130">
        <f>'EE.SS - DIST'!Q67</f>
        <v>13.509719222462204</v>
      </c>
      <c r="Q56" s="130">
        <f>'EE.SS - DIST'!R67</f>
        <v>12.034934497816593</v>
      </c>
      <c r="R56" s="130">
        <f>'EE.SS - DIST'!S67</f>
        <v>10.484581497797357</v>
      </c>
      <c r="S56" s="130">
        <f>'EE.SS - DIST'!T67</f>
        <v>9.9088888888888889</v>
      </c>
      <c r="T56" s="130">
        <f>'EE.SS - DIST'!U67</f>
        <v>11.910714285714285</v>
      </c>
      <c r="U56" s="130">
        <f>'EE.SS - DIST'!V67</f>
        <v>12.214285714285715</v>
      </c>
      <c r="V56" s="130">
        <f>'EE.SS - DIST'!W67</f>
        <v>15.630289532293986</v>
      </c>
      <c r="W56" s="130">
        <f>'EE.SS - DIST'!X67</f>
        <v>56.638913234005258</v>
      </c>
      <c r="X56" s="130">
        <f>'EE.SS - DIST'!Y67</f>
        <v>62.174701459531178</v>
      </c>
      <c r="Y56" s="130">
        <f>'EE.SS - DIST'!Z67</f>
        <v>58.99880810488677</v>
      </c>
      <c r="Z56" s="130">
        <f>'EE.SS - DIST'!AA67</f>
        <v>26.549054113506383</v>
      </c>
      <c r="AA56" s="130">
        <f>'EE.SS - DIST'!AB67</f>
        <v>50.654294803817599</v>
      </c>
      <c r="AB56" s="130">
        <f>'EE.SS - DIST'!AC67</f>
        <v>54.221518987341767</v>
      </c>
      <c r="AC56" s="130">
        <f>'EE.SS - DIST'!AD67</f>
        <v>47.097959183673467</v>
      </c>
      <c r="AD56" s="130">
        <f>'EE.SS - DIST'!AE67</f>
        <v>49.480719794344473</v>
      </c>
      <c r="AE56" s="130">
        <f>'EE.SS - DIST'!AF67</f>
        <v>19.519924098671726</v>
      </c>
      <c r="AF56" s="130">
        <f>'EE.SS - DIST'!AG67</f>
        <v>19.835962145110411</v>
      </c>
      <c r="AG56" s="130">
        <f>'EE.SS - DIST'!AH67</f>
        <v>14.984924623115576</v>
      </c>
      <c r="AH56" s="130">
        <f>'EE.SS - DIST'!AI67</f>
        <v>16.55</v>
      </c>
      <c r="AI56" s="130">
        <f>'EE.SS - DIST'!AJ67</f>
        <v>7.931034482758621</v>
      </c>
      <c r="AJ56" s="130">
        <f>'EE.SS - DIST'!AK67</f>
        <v>7.931034482758621</v>
      </c>
      <c r="AK56" s="130">
        <f>'EE.SS - DIST'!AL67</f>
        <v>0.59459459459459463</v>
      </c>
      <c r="AL56" s="130">
        <f>'EE.SS - DIST'!AM67</f>
        <v>3.1561181434599157</v>
      </c>
      <c r="AM56" s="130">
        <f>'EE.SS - DIST'!AN67</f>
        <v>5.3355215171407728</v>
      </c>
      <c r="AN56" s="130">
        <f>'EE.SS - DIST'!AO67</f>
        <v>7.5421940928270059</v>
      </c>
      <c r="AO56" s="130">
        <f>'EE.SS - DIST'!AP67</f>
        <v>541.9142556122863</v>
      </c>
      <c r="AP56" s="130">
        <f>'EE.SS - DIST'!AQ67</f>
        <v>57.222524977293375</v>
      </c>
      <c r="AQ56" s="130">
        <f>'EE.SS - DIST'!AR67</f>
        <v>55.435314685314687</v>
      </c>
      <c r="AR56" s="130">
        <f>'EE.SS - DIST'!AS67</f>
        <v>251.18753884400249</v>
      </c>
      <c r="AS56" s="130">
        <f>'EE.SS - DIST'!AT67</f>
        <v>12.953488372093023</v>
      </c>
      <c r="AU56" s="234">
        <f t="shared" si="6"/>
        <v>727.77975287126867</v>
      </c>
      <c r="AV56" s="233">
        <f t="shared" si="0"/>
        <v>138.71019087281707</v>
      </c>
      <c r="AW56" s="233">
        <f t="shared" si="1"/>
        <v>68.670343769023418</v>
      </c>
      <c r="AX56" s="233">
        <f t="shared" si="2"/>
        <v>146.65818994011613</v>
      </c>
      <c r="AY56" s="233">
        <f t="shared" si="3"/>
        <v>287.00235498757041</v>
      </c>
      <c r="AZ56" s="233">
        <f t="shared" si="4"/>
        <v>86.752879832414948</v>
      </c>
    </row>
    <row r="57" spans="1:52" s="103" customFormat="1" ht="15.75" customHeight="1">
      <c r="A57" s="129" t="s">
        <v>103</v>
      </c>
      <c r="B57" s="130">
        <f>'EE.SS - DIST'!C68</f>
        <v>1227.2798179054105</v>
      </c>
      <c r="C57" s="130">
        <f>'EE.SS - DIST'!D68</f>
        <v>15.18494623655914</v>
      </c>
      <c r="D57" s="130">
        <f>'EE.SS - DIST'!E68</f>
        <v>14.775423728813557</v>
      </c>
      <c r="E57" s="130">
        <f>'EE.SS - DIST'!F68</f>
        <v>17.445161290322577</v>
      </c>
      <c r="F57" s="130">
        <f>'EE.SS - DIST'!G68</f>
        <v>17.237791932059451</v>
      </c>
      <c r="G57" s="130">
        <f>'EE.SS - DIST'!H68</f>
        <v>20.059701492537314</v>
      </c>
      <c r="H57" s="130">
        <f>'EE.SS - DIST'!I68</f>
        <v>22.004210526315791</v>
      </c>
      <c r="I57" s="130">
        <f>'EE.SS - DIST'!J68</f>
        <v>31.197339246119732</v>
      </c>
      <c r="J57" s="130">
        <f>'EE.SS - DIST'!K68</f>
        <v>32.103982300884958</v>
      </c>
      <c r="K57" s="130">
        <f>'EE.SS - DIST'!L68</f>
        <v>32.175824175824182</v>
      </c>
      <c r="L57" s="130">
        <f>'EE.SS - DIST'!M68</f>
        <v>32.25</v>
      </c>
      <c r="M57" s="130">
        <f>'EE.SS - DIST'!N68</f>
        <v>31.677559912854033</v>
      </c>
      <c r="N57" s="130">
        <f>'EE.SS - DIST'!O68</f>
        <v>25.974025974025974</v>
      </c>
      <c r="O57" s="130">
        <f>'EE.SS - DIST'!P68</f>
        <v>28.406451612903226</v>
      </c>
      <c r="P57" s="130">
        <f>'EE.SS - DIST'!Q68</f>
        <v>28.520518358531316</v>
      </c>
      <c r="Q57" s="130">
        <f>'EE.SS - DIST'!R68</f>
        <v>27.078602620087338</v>
      </c>
      <c r="R57" s="130">
        <f>'EE.SS - DIST'!S68</f>
        <v>28.458149779735681</v>
      </c>
      <c r="S57" s="130">
        <f>'EE.SS - DIST'!T68</f>
        <v>28.311111111111114</v>
      </c>
      <c r="T57" s="130">
        <f>'EE.SS - DIST'!U68</f>
        <v>28.287946428571431</v>
      </c>
      <c r="U57" s="130">
        <f>'EE.SS - DIST'!V68</f>
        <v>29.857142857142858</v>
      </c>
      <c r="V57" s="130">
        <f>'EE.SS - DIST'!W68</f>
        <v>31.260579064587972</v>
      </c>
      <c r="W57" s="130">
        <f>'EE.SS - DIST'!X68</f>
        <v>83.150744960560914</v>
      </c>
      <c r="X57" s="130">
        <f>'EE.SS - DIST'!Y68</f>
        <v>88.632021229544449</v>
      </c>
      <c r="Y57" s="130">
        <f>'EE.SS - DIST'!Z68</f>
        <v>88.498212157330158</v>
      </c>
      <c r="Z57" s="130">
        <f>'EE.SS - DIST'!AA68</f>
        <v>28.962604487461505</v>
      </c>
      <c r="AA57" s="130">
        <f>'EE.SS - DIST'!AB68</f>
        <v>30.118769883351007</v>
      </c>
      <c r="AB57" s="130">
        <f>'EE.SS - DIST'!AC68</f>
        <v>54.221518987341767</v>
      </c>
      <c r="AC57" s="130">
        <f>'EE.SS - DIST'!AD68</f>
        <v>44.957142857142856</v>
      </c>
      <c r="AD57" s="130">
        <f>'EE.SS - DIST'!AE68</f>
        <v>30.925449871465297</v>
      </c>
      <c r="AE57" s="130">
        <f>'EE.SS - DIST'!AF68</f>
        <v>56.390891840607217</v>
      </c>
      <c r="AF57" s="130">
        <f>'EE.SS - DIST'!AG68</f>
        <v>52.069400630914828</v>
      </c>
      <c r="AG57" s="130">
        <f>'EE.SS - DIST'!AH68</f>
        <v>42.457286432160799</v>
      </c>
      <c r="AH57" s="130">
        <f>'EE.SS - DIST'!AI68</f>
        <v>33.1</v>
      </c>
      <c r="AI57" s="130">
        <f>'EE.SS - DIST'!AJ68</f>
        <v>15.862068965517242</v>
      </c>
      <c r="AJ57" s="130">
        <f>'EE.SS - DIST'!AK68</f>
        <v>15.862068965517242</v>
      </c>
      <c r="AK57" s="130">
        <f>'EE.SS - DIST'!AL68</f>
        <v>0.89189189189189189</v>
      </c>
      <c r="AL57" s="130">
        <f>'EE.SS - DIST'!AM68</f>
        <v>4.590717299578059</v>
      </c>
      <c r="AM57" s="130">
        <f>'EE.SS - DIST'!AN68</f>
        <v>5.4325309992706048</v>
      </c>
      <c r="AN57" s="130">
        <f>'EE.SS - DIST'!AO68</f>
        <v>10.970464135021096</v>
      </c>
      <c r="AO57" s="130">
        <f>'EE.SS - DIST'!AP68</f>
        <v>551.76724207796417</v>
      </c>
      <c r="AP57" s="130">
        <f>'EE.SS - DIST'!AQ68</f>
        <v>57.222524977293375</v>
      </c>
      <c r="AQ57" s="130">
        <f>'EE.SS - DIST'!AR68</f>
        <v>53.93706293706294</v>
      </c>
      <c r="AR57" s="130">
        <f>'EE.SS - DIST'!AS68</f>
        <v>257.43598508390306</v>
      </c>
      <c r="AS57" s="130">
        <f>'EE.SS - DIST'!AT68</f>
        <v>18.134883720930233</v>
      </c>
      <c r="AU57" s="234">
        <f t="shared" si="6"/>
        <v>1227.2798179054105</v>
      </c>
      <c r="AV57" s="233">
        <f t="shared" si="0"/>
        <v>292.08596681631667</v>
      </c>
      <c r="AW57" s="233">
        <f t="shared" si="1"/>
        <v>169.06277991094009</v>
      </c>
      <c r="AX57" s="233">
        <f t="shared" si="2"/>
        <v>232.90048811183621</v>
      </c>
      <c r="AY57" s="233">
        <f t="shared" si="3"/>
        <v>277.68369824409257</v>
      </c>
      <c r="AZ57" s="233">
        <f t="shared" si="4"/>
        <v>215.74171683471732</v>
      </c>
    </row>
    <row r="58" spans="1:52" s="103" customFormat="1" ht="15.75" customHeight="1">
      <c r="A58" s="129" t="s">
        <v>104</v>
      </c>
      <c r="B58" s="130">
        <f>'EE.SS - DIST'!C69</f>
        <v>677.03873112394831</v>
      </c>
      <c r="C58" s="130">
        <f>'EE.SS - DIST'!D69</f>
        <v>3.301075268817204</v>
      </c>
      <c r="D58" s="130">
        <f>'EE.SS - DIST'!E69</f>
        <v>4.0296610169491531</v>
      </c>
      <c r="E58" s="130">
        <f>'EE.SS - DIST'!F69</f>
        <v>4.3612903225806443</v>
      </c>
      <c r="F58" s="130">
        <f>'EE.SS - DIST'!G69</f>
        <v>4.4968152866242033</v>
      </c>
      <c r="G58" s="130">
        <f>'EE.SS - DIST'!H69</f>
        <v>5.8507462686567173</v>
      </c>
      <c r="H58" s="130">
        <f>'EE.SS - DIST'!I69</f>
        <v>5.9242105263157896</v>
      </c>
      <c r="I58" s="130">
        <f>'EE.SS - DIST'!J69</f>
        <v>11.88470066518847</v>
      </c>
      <c r="J58" s="130">
        <f>'EE.SS - DIST'!K69</f>
        <v>12.23008849557522</v>
      </c>
      <c r="K58" s="130">
        <f>'EE.SS - DIST'!L69</f>
        <v>12.870329670329671</v>
      </c>
      <c r="L58" s="130">
        <f>'EE.SS - DIST'!M69</f>
        <v>16.125</v>
      </c>
      <c r="M58" s="130">
        <f>'EE.SS - DIST'!N69</f>
        <v>12.671023965141613</v>
      </c>
      <c r="N58" s="130">
        <f>'EE.SS - DIST'!O69</f>
        <v>10.38961038961039</v>
      </c>
      <c r="O58" s="130">
        <f>'EE.SS - DIST'!P69</f>
        <v>9.4688172043010752</v>
      </c>
      <c r="P58" s="130">
        <f>'EE.SS - DIST'!Q69</f>
        <v>13.509719222462204</v>
      </c>
      <c r="Q58" s="130">
        <f>'EE.SS - DIST'!R69</f>
        <v>12.034934497816593</v>
      </c>
      <c r="R58" s="130">
        <f>'EE.SS - DIST'!S69</f>
        <v>13.480176211453745</v>
      </c>
      <c r="S58" s="130">
        <f>'EE.SS - DIST'!T69</f>
        <v>9.9088888888888889</v>
      </c>
      <c r="T58" s="130">
        <f>'EE.SS - DIST'!U69</f>
        <v>10.421875</v>
      </c>
      <c r="U58" s="130">
        <f>'EE.SS - DIST'!V69</f>
        <v>9.5</v>
      </c>
      <c r="V58" s="130">
        <f>'EE.SS - DIST'!W69</f>
        <v>12.788418708240535</v>
      </c>
      <c r="W58" s="130">
        <f>'EE.SS - DIST'!X69</f>
        <v>57.843996494303241</v>
      </c>
      <c r="X58" s="130">
        <f>'EE.SS - DIST'!Y69</f>
        <v>62.174701459531178</v>
      </c>
      <c r="Y58" s="130">
        <f>'EE.SS - DIST'!Z69</f>
        <v>61.358760429082253</v>
      </c>
      <c r="Z58" s="130">
        <f>'EE.SS - DIST'!AA69</f>
        <v>56.718433787945443</v>
      </c>
      <c r="AA58" s="130">
        <f>'EE.SS - DIST'!AB69</f>
        <v>52.023329798515377</v>
      </c>
      <c r="AB58" s="130">
        <f>'EE.SS - DIST'!AC69</f>
        <v>56.306962025316452</v>
      </c>
      <c r="AC58" s="130">
        <f>'EE.SS - DIST'!AD69</f>
        <v>44.957142857142856</v>
      </c>
      <c r="AD58" s="130">
        <f>'EE.SS - DIST'!AE69</f>
        <v>30.925449871465297</v>
      </c>
      <c r="AE58" s="130">
        <f>'EE.SS - DIST'!AF69</f>
        <v>23.857685009487668</v>
      </c>
      <c r="AF58" s="130">
        <f>'EE.SS - DIST'!AG69</f>
        <v>14.876971608832807</v>
      </c>
      <c r="AG58" s="130">
        <f>'EE.SS - DIST'!AH69</f>
        <v>12.487437185929647</v>
      </c>
      <c r="AH58" s="130">
        <f>'EE.SS - DIST'!AI69</f>
        <v>9.93</v>
      </c>
      <c r="AI58" s="130">
        <f>'EE.SS - DIST'!AJ69</f>
        <v>4.7586206896551726</v>
      </c>
      <c r="AJ58" s="130">
        <f>'EE.SS - DIST'!AK69</f>
        <v>4.7586206896551726</v>
      </c>
      <c r="AK58" s="130">
        <f>'EE.SS - DIST'!AL69</f>
        <v>0.29729729729729731</v>
      </c>
      <c r="AL58" s="130">
        <f>'EE.SS - DIST'!AM69</f>
        <v>2.0084388185654012</v>
      </c>
      <c r="AM58" s="130">
        <f>'EE.SS - DIST'!AN69</f>
        <v>2.7855579868708968</v>
      </c>
      <c r="AN58" s="130">
        <f>'EE.SS - DIST'!AO69</f>
        <v>4.7995780590717301</v>
      </c>
      <c r="AO58" s="130">
        <f>'EE.SS - DIST'!AP69</f>
        <v>282.92146851446631</v>
      </c>
      <c r="AP58" s="130">
        <f>'EE.SS - DIST'!AQ69</f>
        <v>33.660308810172573</v>
      </c>
      <c r="AQ58" s="130">
        <f>'EE.SS - DIST'!AR69</f>
        <v>26.96853146853147</v>
      </c>
      <c r="AR58" s="130">
        <f>'EE.SS - DIST'!AS69</f>
        <v>128.71799254195153</v>
      </c>
      <c r="AS58" s="130">
        <f>'EE.SS - DIST'!AT69</f>
        <v>7.7720930232558141</v>
      </c>
      <c r="AU58" s="234">
        <f t="shared" si="6"/>
        <v>677.03873112394831</v>
      </c>
      <c r="AV58" s="233">
        <f t="shared" si="0"/>
        <v>104.13455187578907</v>
      </c>
      <c r="AW58" s="233">
        <f t="shared" si="1"/>
        <v>68.824411024922512</v>
      </c>
      <c r="AX58" s="233">
        <f t="shared" si="2"/>
        <v>142.30711666207495</v>
      </c>
      <c r="AY58" s="233">
        <f t="shared" si="3"/>
        <v>302.29007876946764</v>
      </c>
      <c r="AZ58" s="233">
        <f t="shared" si="4"/>
        <v>70.669335183560463</v>
      </c>
    </row>
    <row r="59" spans="1:52" s="103" customFormat="1" ht="12.6" customHeight="1">
      <c r="A59" s="131"/>
      <c r="B59" s="132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</row>
    <row r="60" spans="1:52" s="1" customFormat="1">
      <c r="A60" s="204" t="s">
        <v>115</v>
      </c>
      <c r="B60" s="59"/>
    </row>
    <row r="61" spans="1:52" s="1" customFormat="1">
      <c r="A61" s="204" t="s">
        <v>116</v>
      </c>
      <c r="B61" s="59"/>
    </row>
    <row r="62" spans="1:52" s="1" customFormat="1">
      <c r="A62" s="205" t="s">
        <v>117</v>
      </c>
      <c r="B62" s="61"/>
    </row>
  </sheetData>
  <mergeCells count="10">
    <mergeCell ref="I7:AJ7"/>
    <mergeCell ref="C2:R2"/>
    <mergeCell ref="A7:A8"/>
    <mergeCell ref="B7:B8"/>
    <mergeCell ref="C7:H7"/>
    <mergeCell ref="AK7:AM7"/>
    <mergeCell ref="AN7:AN8"/>
    <mergeCell ref="AO7:AO8"/>
    <mergeCell ref="AP7:AR7"/>
    <mergeCell ref="AS7:AS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A928-6413-4404-81AE-E10909493D36}">
  <dimension ref="A3:AT70"/>
  <sheetViews>
    <sheetView topLeftCell="AA1" zoomScale="80" zoomScaleNormal="80" workbookViewId="0">
      <selection activeCell="B75" sqref="B75"/>
    </sheetView>
  </sheetViews>
  <sheetFormatPr baseColWidth="10" defaultRowHeight="13.8"/>
  <cols>
    <col min="2" max="2" width="35.19921875" customWidth="1"/>
  </cols>
  <sheetData>
    <row r="3" spans="1:46">
      <c r="A3" s="186" t="s">
        <v>2</v>
      </c>
      <c r="B3" s="188" t="s">
        <v>3</v>
      </c>
      <c r="C3" s="188" t="s">
        <v>4</v>
      </c>
      <c r="D3" s="190" t="s">
        <v>5</v>
      </c>
      <c r="E3" s="191"/>
      <c r="F3" s="191"/>
      <c r="G3" s="191"/>
      <c r="H3" s="191"/>
      <c r="I3" s="192"/>
      <c r="J3" s="193" t="s">
        <v>6</v>
      </c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24"/>
      <c r="W3" s="24"/>
      <c r="X3" s="25"/>
      <c r="Y3" s="26" t="s">
        <v>6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7"/>
      <c r="AL3" s="195" t="s">
        <v>7</v>
      </c>
      <c r="AM3" s="196"/>
      <c r="AN3" s="197"/>
      <c r="AO3" s="180" t="s">
        <v>8</v>
      </c>
      <c r="AP3" s="180" t="s">
        <v>9</v>
      </c>
      <c r="AQ3" s="201" t="s">
        <v>10</v>
      </c>
      <c r="AR3" s="202"/>
      <c r="AS3" s="203"/>
      <c r="AT3" s="180" t="s">
        <v>11</v>
      </c>
    </row>
    <row r="4" spans="1:46">
      <c r="A4" s="187"/>
      <c r="B4" s="189"/>
      <c r="C4" s="189"/>
      <c r="D4" s="28" t="s">
        <v>12</v>
      </c>
      <c r="E4" s="26">
        <v>1</v>
      </c>
      <c r="F4" s="26">
        <v>2</v>
      </c>
      <c r="G4" s="26">
        <v>3</v>
      </c>
      <c r="H4" s="26">
        <v>4</v>
      </c>
      <c r="I4" s="26">
        <v>5</v>
      </c>
      <c r="J4" s="26">
        <v>6</v>
      </c>
      <c r="K4" s="26">
        <v>7</v>
      </c>
      <c r="L4" s="26">
        <v>8</v>
      </c>
      <c r="M4" s="26">
        <v>9</v>
      </c>
      <c r="N4" s="26">
        <v>10</v>
      </c>
      <c r="O4" s="26">
        <v>11</v>
      </c>
      <c r="P4" s="26">
        <v>12</v>
      </c>
      <c r="Q4" s="26">
        <v>13</v>
      </c>
      <c r="R4" s="26">
        <v>14</v>
      </c>
      <c r="S4" s="26">
        <v>15</v>
      </c>
      <c r="T4" s="26">
        <v>16</v>
      </c>
      <c r="U4" s="26">
        <v>17</v>
      </c>
      <c r="V4" s="26">
        <v>18</v>
      </c>
      <c r="W4" s="26">
        <v>19</v>
      </c>
      <c r="X4" s="26" t="s">
        <v>13</v>
      </c>
      <c r="Y4" s="26" t="s">
        <v>14</v>
      </c>
      <c r="Z4" s="26" t="s">
        <v>15</v>
      </c>
      <c r="AA4" s="26" t="s">
        <v>16</v>
      </c>
      <c r="AB4" s="26" t="s">
        <v>17</v>
      </c>
      <c r="AC4" s="26" t="s">
        <v>18</v>
      </c>
      <c r="AD4" s="26" t="s">
        <v>19</v>
      </c>
      <c r="AE4" s="26" t="s">
        <v>20</v>
      </c>
      <c r="AF4" s="26" t="s">
        <v>21</v>
      </c>
      <c r="AG4" s="26" t="s">
        <v>22</v>
      </c>
      <c r="AH4" s="26" t="s">
        <v>23</v>
      </c>
      <c r="AI4" s="26" t="s">
        <v>24</v>
      </c>
      <c r="AJ4" s="26" t="s">
        <v>25</v>
      </c>
      <c r="AK4" s="26" t="s">
        <v>26</v>
      </c>
      <c r="AL4" s="29" t="s">
        <v>27</v>
      </c>
      <c r="AM4" s="29" t="s">
        <v>28</v>
      </c>
      <c r="AN4" s="29" t="s">
        <v>29</v>
      </c>
      <c r="AO4" s="200"/>
      <c r="AP4" s="181"/>
      <c r="AQ4" s="30" t="s">
        <v>30</v>
      </c>
      <c r="AR4" s="31" t="s">
        <v>31</v>
      </c>
      <c r="AS4" s="31" t="s">
        <v>32</v>
      </c>
      <c r="AT4" s="181"/>
    </row>
    <row r="5" spans="1:46">
      <c r="A5" s="32"/>
      <c r="B5" s="33"/>
      <c r="C5" s="33"/>
      <c r="D5" s="34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3"/>
      <c r="AM5" s="33"/>
      <c r="AN5" s="33"/>
      <c r="AO5" s="36"/>
      <c r="AP5" s="37"/>
      <c r="AQ5" s="34"/>
      <c r="AR5" s="35"/>
      <c r="AS5" s="35"/>
      <c r="AT5" s="38"/>
    </row>
    <row r="6" spans="1:46">
      <c r="A6" s="182" t="s">
        <v>33</v>
      </c>
      <c r="B6" s="183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40"/>
      <c r="AM6" s="40"/>
      <c r="AN6" s="40"/>
      <c r="AO6" s="40"/>
      <c r="AP6" s="40"/>
      <c r="AQ6" s="40"/>
      <c r="AR6" s="40"/>
      <c r="AS6" s="40"/>
      <c r="AT6" s="40"/>
    </row>
    <row r="7" spans="1:46">
      <c r="A7" s="41"/>
      <c r="B7" s="41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</row>
    <row r="8" spans="1:46">
      <c r="A8" s="184" t="s">
        <v>34</v>
      </c>
      <c r="B8" s="185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</row>
    <row r="9" spans="1:46">
      <c r="A9" s="45" t="s">
        <v>35</v>
      </c>
      <c r="B9" s="45" t="s">
        <v>36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</row>
    <row r="10" spans="1:46">
      <c r="A10" s="47"/>
      <c r="B10" s="48" t="s">
        <v>37</v>
      </c>
      <c r="C10" s="49">
        <v>0.53466441045226354</v>
      </c>
      <c r="D10" s="49">
        <v>0.53793103448275859</v>
      </c>
      <c r="E10" s="49">
        <v>0.50658241179568197</v>
      </c>
      <c r="F10" s="49">
        <v>0.50835073068893533</v>
      </c>
      <c r="G10" s="49">
        <v>0.51035146846413093</v>
      </c>
      <c r="H10" s="49">
        <v>0.5304804198627372</v>
      </c>
      <c r="I10" s="49">
        <v>0.542463317029791</v>
      </c>
      <c r="J10" s="49">
        <v>0.52552083333333333</v>
      </c>
      <c r="K10" s="49">
        <v>0.52759154203197522</v>
      </c>
      <c r="L10" s="49">
        <v>0.5304347826086957</v>
      </c>
      <c r="M10" s="49">
        <v>0.53424657534246578</v>
      </c>
      <c r="N10" s="49">
        <v>0.56155398587285565</v>
      </c>
      <c r="O10" s="49">
        <v>0.55823293172690758</v>
      </c>
      <c r="P10" s="49">
        <v>0.56344410876132933</v>
      </c>
      <c r="Q10" s="49">
        <v>0.56867714140902181</v>
      </c>
      <c r="R10" s="49">
        <v>0.56432598667350087</v>
      </c>
      <c r="S10" s="49">
        <v>0.56616502335236119</v>
      </c>
      <c r="T10" s="49">
        <v>0.56775210084033612</v>
      </c>
      <c r="U10" s="49">
        <v>0.57226354941551538</v>
      </c>
      <c r="V10" s="49">
        <v>0.56493853554249063</v>
      </c>
      <c r="W10" s="49">
        <v>0.53821232413964504</v>
      </c>
      <c r="X10" s="49">
        <v>0.50720838794233292</v>
      </c>
      <c r="Y10" s="49">
        <v>0.51435638240671044</v>
      </c>
      <c r="Z10" s="49">
        <v>0.5099386958944826</v>
      </c>
      <c r="AA10" s="49">
        <v>0.49501411100658516</v>
      </c>
      <c r="AB10" s="49">
        <v>0.56375236766025316</v>
      </c>
      <c r="AC10" s="49">
        <v>0.50083687395390752</v>
      </c>
      <c r="AD10" s="49">
        <v>0.54113575585968221</v>
      </c>
      <c r="AE10" s="49">
        <v>0.53612544660579597</v>
      </c>
      <c r="AF10" s="49">
        <v>0.56266525647805399</v>
      </c>
      <c r="AG10" s="49">
        <v>0.61616161616161613</v>
      </c>
      <c r="AH10" s="49">
        <v>0.56666666666666665</v>
      </c>
      <c r="AI10" s="49">
        <v>0.62941176470588234</v>
      </c>
      <c r="AJ10" s="49">
        <v>0.5080731969860065</v>
      </c>
      <c r="AK10" s="49">
        <v>0.5080731969860065</v>
      </c>
      <c r="AL10" s="49">
        <v>0.47058823529411764</v>
      </c>
      <c r="AM10" s="49">
        <v>0.53872832369942192</v>
      </c>
      <c r="AN10" s="49">
        <v>0.53490969704259961</v>
      </c>
      <c r="AO10" s="49">
        <v>0.53872832369942192</v>
      </c>
      <c r="AP10" s="49">
        <v>0.53490969704259961</v>
      </c>
      <c r="AQ10" s="49">
        <v>0.53463917525773197</v>
      </c>
      <c r="AR10" s="49">
        <v>0.53487376979032952</v>
      </c>
      <c r="AS10" s="49">
        <v>0.53492199554260245</v>
      </c>
      <c r="AT10" s="49">
        <v>0.47213951509995744</v>
      </c>
    </row>
    <row r="11" spans="1:46">
      <c r="A11" s="47"/>
      <c r="B11" s="48" t="s">
        <v>38</v>
      </c>
      <c r="C11" s="49">
        <v>0.19532432084239301</v>
      </c>
      <c r="D11" s="49">
        <v>0.18965517241379309</v>
      </c>
      <c r="E11" s="49">
        <v>0.1990521327014218</v>
      </c>
      <c r="F11" s="49">
        <v>0.20250521920668058</v>
      </c>
      <c r="G11" s="49">
        <v>0.21136254212806932</v>
      </c>
      <c r="H11" s="49">
        <v>0.20912394025030279</v>
      </c>
      <c r="I11" s="49">
        <v>0.19697643397065362</v>
      </c>
      <c r="J11" s="49">
        <v>0.20208333333333334</v>
      </c>
      <c r="K11" s="49">
        <v>0.20165033522434245</v>
      </c>
      <c r="L11" s="49">
        <v>0.20153452685421994</v>
      </c>
      <c r="M11" s="49">
        <v>0.19989852866565194</v>
      </c>
      <c r="N11" s="49">
        <v>0.16296670030272453</v>
      </c>
      <c r="O11" s="49">
        <v>0.16365461847389559</v>
      </c>
      <c r="P11" s="49">
        <v>0.16012084592145015</v>
      </c>
      <c r="Q11" s="49">
        <v>0.16269640141915864</v>
      </c>
      <c r="R11" s="49">
        <v>0.16401845207585852</v>
      </c>
      <c r="S11" s="49">
        <v>0.1593149974052932</v>
      </c>
      <c r="T11" s="49">
        <v>0.15913865546218486</v>
      </c>
      <c r="U11" s="49">
        <v>0.15090329436769395</v>
      </c>
      <c r="V11" s="49">
        <v>0.15072153928380547</v>
      </c>
      <c r="W11" s="49">
        <v>0.19913920753884767</v>
      </c>
      <c r="X11" s="49">
        <v>0.21439493228484055</v>
      </c>
      <c r="Y11" s="49">
        <v>0.2134638133132595</v>
      </c>
      <c r="Z11" s="49">
        <v>0.2110347389931265</v>
      </c>
      <c r="AA11" s="49">
        <v>0.24308560677328317</v>
      </c>
      <c r="AB11" s="49">
        <v>0.16100089721862226</v>
      </c>
      <c r="AC11" s="49">
        <v>0.20239474700656623</v>
      </c>
      <c r="AD11" s="49">
        <v>0.2078024225263489</v>
      </c>
      <c r="AE11" s="49">
        <v>0.19293370385073441</v>
      </c>
      <c r="AF11" s="49">
        <v>0.17292437863564253</v>
      </c>
      <c r="AG11" s="49">
        <v>0.13908313908313907</v>
      </c>
      <c r="AH11" s="49">
        <v>0.25833333333333336</v>
      </c>
      <c r="AI11" s="49">
        <v>0.14411764705882352</v>
      </c>
      <c r="AJ11" s="49">
        <v>0.20344456404736272</v>
      </c>
      <c r="AK11" s="49">
        <v>0.20344456404736275</v>
      </c>
      <c r="AL11" s="49">
        <v>0.22794117647058826</v>
      </c>
      <c r="AM11" s="49">
        <v>0.19306358381502889</v>
      </c>
      <c r="AN11" s="49">
        <v>0.19409550976921622</v>
      </c>
      <c r="AO11" s="49">
        <v>0.19306358381502889</v>
      </c>
      <c r="AP11" s="49">
        <v>0.19409550976921622</v>
      </c>
      <c r="AQ11" s="49">
        <v>0.19443298969072165</v>
      </c>
      <c r="AR11" s="49">
        <v>0.19405220367993153</v>
      </c>
      <c r="AS11" s="49">
        <v>0.19403394479684558</v>
      </c>
      <c r="AT11" s="49">
        <v>0.2343683538919609</v>
      </c>
    </row>
    <row r="12" spans="1:46">
      <c r="A12" s="47"/>
      <c r="B12" s="48" t="s">
        <v>39</v>
      </c>
      <c r="C12" s="49">
        <v>6.0308121681037226E-2</v>
      </c>
      <c r="D12" s="49">
        <v>4.1871921182266007E-2</v>
      </c>
      <c r="E12" s="49">
        <v>4.2654028436018961E-2</v>
      </c>
      <c r="F12" s="49">
        <v>3.9665970772442591E-2</v>
      </c>
      <c r="G12" s="49">
        <v>3.9961482908040441E-2</v>
      </c>
      <c r="H12" s="49">
        <v>3.6334275333064193E-2</v>
      </c>
      <c r="I12" s="49">
        <v>3.646064917741218E-2</v>
      </c>
      <c r="J12" s="49">
        <v>4.4791666666666667E-2</v>
      </c>
      <c r="K12" s="49">
        <v>4.4868488911810209E-2</v>
      </c>
      <c r="L12" s="49">
        <v>4.2966751918158567E-2</v>
      </c>
      <c r="M12" s="49">
        <v>4.1095890410958909E-2</v>
      </c>
      <c r="N12" s="49">
        <v>4.5913218970736629E-2</v>
      </c>
      <c r="O12" s="49">
        <v>4.7188755020080318E-2</v>
      </c>
      <c r="P12" s="49">
        <v>4.783484390735146E-2</v>
      </c>
      <c r="Q12" s="49">
        <v>4.3081601621895588E-2</v>
      </c>
      <c r="R12" s="49">
        <v>4.8692977960020499E-2</v>
      </c>
      <c r="S12" s="49">
        <v>4.3072132848988066E-2</v>
      </c>
      <c r="T12" s="49">
        <v>3.8865546218487396E-2</v>
      </c>
      <c r="U12" s="49">
        <v>4.3039319872476091E-2</v>
      </c>
      <c r="V12" s="49">
        <v>4.6499198289684664E-2</v>
      </c>
      <c r="W12" s="49">
        <v>4.2518911879916126E-2</v>
      </c>
      <c r="X12" s="49">
        <v>6.4984709480122319E-2</v>
      </c>
      <c r="Y12" s="49">
        <v>6.3340144101516296E-2</v>
      </c>
      <c r="Z12" s="49">
        <v>7.217165149544863E-2</v>
      </c>
      <c r="AA12" s="49">
        <v>8.2972718720602065E-2</v>
      </c>
      <c r="AB12" s="49">
        <v>7.5166982354700429E-2</v>
      </c>
      <c r="AC12" s="49">
        <v>8.0854898931376332E-2</v>
      </c>
      <c r="AD12" s="49">
        <v>6.213622778039956E-2</v>
      </c>
      <c r="AE12" s="49">
        <v>5.2203255260023819E-2</v>
      </c>
      <c r="AF12" s="49">
        <v>5.5526176626123747E-2</v>
      </c>
      <c r="AG12" s="49">
        <v>8.6247086247086241E-2</v>
      </c>
      <c r="AH12" s="49">
        <v>4.583333333333333E-2</v>
      </c>
      <c r="AI12" s="49">
        <v>4.803921568627452E-2</v>
      </c>
      <c r="AJ12" s="49">
        <v>6.5662002152852533E-2</v>
      </c>
      <c r="AK12" s="49">
        <v>6.5662002152852533E-2</v>
      </c>
      <c r="AL12" s="49">
        <v>6.6176470588235295E-2</v>
      </c>
      <c r="AM12" s="49">
        <v>4.971098265895954E-2</v>
      </c>
      <c r="AN12" s="49">
        <v>4.8064200161531456E-2</v>
      </c>
      <c r="AO12" s="49">
        <v>4.971098265895954E-2</v>
      </c>
      <c r="AP12" s="49">
        <v>4.8064200161531456E-2</v>
      </c>
      <c r="AQ12" s="49">
        <v>4.824742268041237E-2</v>
      </c>
      <c r="AR12" s="49">
        <v>4.8138639281129651E-2</v>
      </c>
      <c r="AS12" s="49">
        <v>4.8037030687467855E-2</v>
      </c>
      <c r="AT12" s="49">
        <v>5.316886431305827E-2</v>
      </c>
    </row>
    <row r="13" spans="1:46">
      <c r="A13" s="47"/>
      <c r="B13" s="48" t="s">
        <v>40</v>
      </c>
      <c r="C13" s="49">
        <v>0.2097031470243062</v>
      </c>
      <c r="D13" s="49">
        <v>0.23054187192118228</v>
      </c>
      <c r="E13" s="49">
        <v>0.25171142706687732</v>
      </c>
      <c r="F13" s="49">
        <v>0.24947807933194155</v>
      </c>
      <c r="G13" s="49">
        <v>0.23832450649975925</v>
      </c>
      <c r="H13" s="49">
        <v>0.22406136455389583</v>
      </c>
      <c r="I13" s="49">
        <v>0.22409959982214317</v>
      </c>
      <c r="J13" s="49">
        <v>0.22760416666666666</v>
      </c>
      <c r="K13" s="49">
        <v>0.22588963383187211</v>
      </c>
      <c r="L13" s="49">
        <v>0.22506393861892582</v>
      </c>
      <c r="M13" s="49">
        <v>0.22475900558092338</v>
      </c>
      <c r="N13" s="49">
        <v>0.22956609485368315</v>
      </c>
      <c r="O13" s="49">
        <v>0.23092369477911648</v>
      </c>
      <c r="P13" s="49">
        <v>0.22860020140986909</v>
      </c>
      <c r="Q13" s="49">
        <v>0.22554485554992398</v>
      </c>
      <c r="R13" s="49">
        <v>0.22296258329062019</v>
      </c>
      <c r="S13" s="49">
        <v>0.23144784639335755</v>
      </c>
      <c r="T13" s="49">
        <v>0.2342436974789916</v>
      </c>
      <c r="U13" s="49">
        <v>0.23379383634431455</v>
      </c>
      <c r="V13" s="49">
        <v>0.23784072688401925</v>
      </c>
      <c r="W13" s="49">
        <v>0.2201295564415911</v>
      </c>
      <c r="X13" s="49">
        <v>0.21341197029270423</v>
      </c>
      <c r="Y13" s="49">
        <v>0.20883966017851383</v>
      </c>
      <c r="Z13" s="49">
        <v>0.20685491361694222</v>
      </c>
      <c r="AA13" s="49">
        <v>0.17892756349952962</v>
      </c>
      <c r="AB13" s="49">
        <v>0.20007975276642409</v>
      </c>
      <c r="AC13" s="49">
        <v>0.21591348010814987</v>
      </c>
      <c r="AD13" s="49">
        <v>0.1889255938335693</v>
      </c>
      <c r="AE13" s="49">
        <v>0.2187375942834458</v>
      </c>
      <c r="AF13" s="49">
        <v>0.20888418826017979</v>
      </c>
      <c r="AG13" s="49">
        <v>0.1585081585081585</v>
      </c>
      <c r="AH13" s="49">
        <v>0.12916666666666668</v>
      </c>
      <c r="AI13" s="49">
        <v>0.17843137254901964</v>
      </c>
      <c r="AJ13" s="49">
        <v>0.22282023681377824</v>
      </c>
      <c r="AK13" s="49">
        <v>0.22282023681377824</v>
      </c>
      <c r="AL13" s="49">
        <v>0.23529411764705882</v>
      </c>
      <c r="AM13" s="49">
        <v>0.2184971098265896</v>
      </c>
      <c r="AN13" s="49">
        <v>0.22293059302665269</v>
      </c>
      <c r="AO13" s="49">
        <v>0.2184971098265896</v>
      </c>
      <c r="AP13" s="49">
        <v>0.22293059302665269</v>
      </c>
      <c r="AQ13" s="49">
        <v>0.22268041237113403</v>
      </c>
      <c r="AR13" s="49">
        <v>0.22293538724860934</v>
      </c>
      <c r="AS13" s="49">
        <v>0.22300702897308416</v>
      </c>
      <c r="AT13" s="49">
        <v>0.24032326669502341</v>
      </c>
    </row>
    <row r="14" spans="1:46">
      <c r="A14" s="45" t="s">
        <v>41</v>
      </c>
      <c r="B14" s="45" t="s">
        <v>42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</row>
    <row r="15" spans="1:46">
      <c r="A15" s="47"/>
      <c r="B15" s="48" t="s">
        <v>43</v>
      </c>
      <c r="C15" s="49">
        <v>0.63822967545165699</v>
      </c>
      <c r="D15" s="49">
        <v>0.59101654846335694</v>
      </c>
      <c r="E15" s="49">
        <v>0.61303462321792246</v>
      </c>
      <c r="F15" s="49">
        <v>0.63157894736842102</v>
      </c>
      <c r="G15" s="49">
        <v>0.65314401622718055</v>
      </c>
      <c r="H15" s="49">
        <v>0.66796116504854364</v>
      </c>
      <c r="I15" s="49">
        <v>0.66799204771371767</v>
      </c>
      <c r="J15" s="49">
        <v>0.74224343675417659</v>
      </c>
      <c r="K15" s="49">
        <v>0.74162679425837319</v>
      </c>
      <c r="L15" s="49">
        <v>0.74576271186440679</v>
      </c>
      <c r="M15" s="49">
        <v>0.74390243902439024</v>
      </c>
      <c r="N15" s="49">
        <v>0.74937965260545902</v>
      </c>
      <c r="O15" s="49">
        <v>0.74683544303797467</v>
      </c>
      <c r="P15" s="49">
        <v>0.74744897959183676</v>
      </c>
      <c r="Q15" s="49">
        <v>0.74554707379134855</v>
      </c>
      <c r="R15" s="49">
        <v>0.74120603015075381</v>
      </c>
      <c r="S15" s="49">
        <v>0.71750000000000003</v>
      </c>
      <c r="T15" s="49">
        <v>0.72029702970297027</v>
      </c>
      <c r="U15" s="49">
        <v>0.71882640586797064</v>
      </c>
      <c r="V15" s="49">
        <v>0.74580335731414871</v>
      </c>
      <c r="W15" s="49">
        <v>0.74764150943396224</v>
      </c>
      <c r="X15" s="49">
        <v>0.58918918918918917</v>
      </c>
      <c r="Y15" s="49">
        <v>0.57957681692732277</v>
      </c>
      <c r="Z15" s="49">
        <v>0.56971580817051515</v>
      </c>
      <c r="AA15" s="49">
        <v>0.55970873786407771</v>
      </c>
      <c r="AB15" s="49">
        <v>0.60952380952380958</v>
      </c>
      <c r="AC15" s="49">
        <v>0.58909981628903862</v>
      </c>
      <c r="AD15" s="49">
        <v>0.53946360153256701</v>
      </c>
      <c r="AE15" s="49">
        <v>0.60877862595419852</v>
      </c>
      <c r="AF15" s="49">
        <v>0.74538258575197891</v>
      </c>
      <c r="AG15" s="49">
        <v>0.74367088607594933</v>
      </c>
      <c r="AH15" s="49">
        <v>0.67200000000000004</v>
      </c>
      <c r="AI15" s="49">
        <v>0.65925925925925921</v>
      </c>
      <c r="AJ15" s="49">
        <v>0.66525423728813549</v>
      </c>
      <c r="AK15" s="49">
        <v>0.6652542372881356</v>
      </c>
      <c r="AL15" s="49">
        <v>0.62962962962962965</v>
      </c>
      <c r="AM15" s="49">
        <v>0.6619718309859155</v>
      </c>
      <c r="AN15" s="49">
        <v>0.66468699839486356</v>
      </c>
      <c r="AO15" s="49">
        <v>0.6619718309859155</v>
      </c>
      <c r="AP15" s="49">
        <v>0.66468699839486356</v>
      </c>
      <c r="AQ15" s="49">
        <v>0.66366366366366369</v>
      </c>
      <c r="AR15" s="49">
        <v>0.66504854368932043</v>
      </c>
      <c r="AS15" s="49">
        <v>0.66481157576721261</v>
      </c>
      <c r="AT15" s="49">
        <v>0.66528925619834711</v>
      </c>
    </row>
    <row r="16" spans="1:46">
      <c r="A16" s="47"/>
      <c r="B16" s="48" t="s">
        <v>44</v>
      </c>
      <c r="C16" s="49">
        <v>0.17948968631717127</v>
      </c>
      <c r="D16" s="49">
        <v>0.2860520094562648</v>
      </c>
      <c r="E16" s="49">
        <v>0.27291242362525459</v>
      </c>
      <c r="F16" s="49">
        <v>0.25506072874493929</v>
      </c>
      <c r="G16" s="49">
        <v>0.23326572008113591</v>
      </c>
      <c r="H16" s="49">
        <v>0.22330097087378642</v>
      </c>
      <c r="I16" s="49">
        <v>0.22266401590457258</v>
      </c>
      <c r="J16" s="49">
        <v>0.13126491646778043</v>
      </c>
      <c r="K16" s="49">
        <v>0.13157894736842105</v>
      </c>
      <c r="L16" s="49">
        <v>0.13075060532687652</v>
      </c>
      <c r="M16" s="49">
        <v>0.12926829268292683</v>
      </c>
      <c r="N16" s="49">
        <v>0.12903225806451613</v>
      </c>
      <c r="O16" s="49">
        <v>0.13164556962025317</v>
      </c>
      <c r="P16" s="49">
        <v>0.1326530612244898</v>
      </c>
      <c r="Q16" s="49">
        <v>0.13231552162849872</v>
      </c>
      <c r="R16" s="49">
        <v>0.13316582914572864</v>
      </c>
      <c r="S16" s="49">
        <v>0.16250000000000001</v>
      </c>
      <c r="T16" s="49">
        <v>0.16089108910891092</v>
      </c>
      <c r="U16" s="49">
        <v>0.16381418092909536</v>
      </c>
      <c r="V16" s="49">
        <v>0.12949640287769784</v>
      </c>
      <c r="W16" s="49">
        <v>0.12735849056603774</v>
      </c>
      <c r="X16" s="49">
        <v>0.19054054054054054</v>
      </c>
      <c r="Y16" s="49">
        <v>0.18997240110395583</v>
      </c>
      <c r="Z16" s="49">
        <v>0.15142095914742451</v>
      </c>
      <c r="AA16" s="49">
        <v>0.16116504854368932</v>
      </c>
      <c r="AB16" s="49">
        <v>0.1598997493734336</v>
      </c>
      <c r="AC16" s="49">
        <v>0.17146356399265156</v>
      </c>
      <c r="AD16" s="49">
        <v>0.27969348659003829</v>
      </c>
      <c r="AE16" s="49">
        <v>0.26145038167938933</v>
      </c>
      <c r="AF16" s="49">
        <v>0.13060686015831136</v>
      </c>
      <c r="AG16" s="49">
        <v>0.12974683544303797</v>
      </c>
      <c r="AH16" s="49">
        <v>0.16800000000000001</v>
      </c>
      <c r="AI16" s="49">
        <v>0.17407407407407408</v>
      </c>
      <c r="AJ16" s="49">
        <v>0.18220338983050846</v>
      </c>
      <c r="AK16" s="49">
        <v>0.18220338983050846</v>
      </c>
      <c r="AL16" s="49">
        <v>0.18518518518518517</v>
      </c>
      <c r="AM16" s="49">
        <v>0.17464788732394365</v>
      </c>
      <c r="AN16" s="49">
        <v>0.17134831460674158</v>
      </c>
      <c r="AO16" s="49">
        <v>0.17464788732394365</v>
      </c>
      <c r="AP16" s="49">
        <v>0.17134831460674158</v>
      </c>
      <c r="AQ16" s="49">
        <v>0.17217217217217218</v>
      </c>
      <c r="AR16" s="49">
        <v>0.17184466019417477</v>
      </c>
      <c r="AS16" s="49">
        <v>0.17093337573541104</v>
      </c>
      <c r="AT16" s="49">
        <v>0.16942148760330578</v>
      </c>
    </row>
    <row r="17" spans="1:46">
      <c r="A17" s="47"/>
      <c r="B17" s="48" t="s">
        <v>45</v>
      </c>
      <c r="C17" s="49">
        <v>0.1822806382311718</v>
      </c>
      <c r="D17" s="49">
        <v>0.12293144208037825</v>
      </c>
      <c r="E17" s="49">
        <v>0.11405295315682282</v>
      </c>
      <c r="F17" s="49">
        <v>0.11336032388663966</v>
      </c>
      <c r="G17" s="49">
        <v>0.11359026369168357</v>
      </c>
      <c r="H17" s="49">
        <v>0.1087378640776699</v>
      </c>
      <c r="I17" s="49">
        <v>0.10934393638170972</v>
      </c>
      <c r="J17" s="49">
        <v>0.12649164677804295</v>
      </c>
      <c r="K17" s="49">
        <v>0.12679425837320574</v>
      </c>
      <c r="L17" s="49">
        <v>0.12348668280871671</v>
      </c>
      <c r="M17" s="49">
        <v>0.12682926829268293</v>
      </c>
      <c r="N17" s="49">
        <v>0.12158808933002481</v>
      </c>
      <c r="O17" s="49">
        <v>0.12151898734177215</v>
      </c>
      <c r="P17" s="49">
        <v>0.11989795918367346</v>
      </c>
      <c r="Q17" s="49">
        <v>0.12213740458015267</v>
      </c>
      <c r="R17" s="49">
        <v>0.12562814070351758</v>
      </c>
      <c r="S17" s="49">
        <v>0.12</v>
      </c>
      <c r="T17" s="49">
        <v>0.11881188118811881</v>
      </c>
      <c r="U17" s="49">
        <v>0.11735941320293398</v>
      </c>
      <c r="V17" s="49">
        <v>0.12470023980815348</v>
      </c>
      <c r="W17" s="49">
        <v>0.125</v>
      </c>
      <c r="X17" s="49">
        <v>0.22027027027027027</v>
      </c>
      <c r="Y17" s="49">
        <v>0.23045078196872129</v>
      </c>
      <c r="Z17" s="49">
        <v>0.27886323268206037</v>
      </c>
      <c r="AA17" s="49">
        <v>0.279126213592233</v>
      </c>
      <c r="AB17" s="49">
        <v>0.23057644110275688</v>
      </c>
      <c r="AC17" s="49">
        <v>0.23943661971830985</v>
      </c>
      <c r="AD17" s="49">
        <v>0.18084291187739462</v>
      </c>
      <c r="AE17" s="49">
        <v>0.12977099236641221</v>
      </c>
      <c r="AF17" s="49">
        <v>0.12401055408970976</v>
      </c>
      <c r="AG17" s="49">
        <v>0.12658227848101267</v>
      </c>
      <c r="AH17" s="49">
        <v>0.16</v>
      </c>
      <c r="AI17" s="49">
        <v>0.16666666666666666</v>
      </c>
      <c r="AJ17" s="49">
        <v>0.15254237288135594</v>
      </c>
      <c r="AK17" s="49">
        <v>0.15254237288135594</v>
      </c>
      <c r="AL17" s="49">
        <v>0.18518518518518517</v>
      </c>
      <c r="AM17" s="49">
        <v>0.16338028169014085</v>
      </c>
      <c r="AN17" s="49">
        <v>0.16396468699839487</v>
      </c>
      <c r="AO17" s="49">
        <v>0.16338028169014085</v>
      </c>
      <c r="AP17" s="49">
        <v>0.16396468699839487</v>
      </c>
      <c r="AQ17" s="49">
        <v>0.16416416416416416</v>
      </c>
      <c r="AR17" s="49">
        <v>0.16310679611650486</v>
      </c>
      <c r="AS17" s="49">
        <v>0.16425504849737638</v>
      </c>
      <c r="AT17" s="49">
        <v>0.16528925619834711</v>
      </c>
    </row>
    <row r="18" spans="1:46">
      <c r="A18" s="45" t="s">
        <v>46</v>
      </c>
      <c r="B18" s="45" t="s">
        <v>47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</row>
    <row r="19" spans="1:46">
      <c r="A19" s="47"/>
      <c r="B19" s="48" t="s">
        <v>48</v>
      </c>
      <c r="C19" s="49">
        <v>0.50000639650903256</v>
      </c>
      <c r="D19" s="49">
        <v>0.55882352941176472</v>
      </c>
      <c r="E19" s="49">
        <v>0.58750000000000002</v>
      </c>
      <c r="F19" s="49">
        <v>0.52777777777777779</v>
      </c>
      <c r="G19" s="49">
        <v>0.5168539325842697</v>
      </c>
      <c r="H19" s="49">
        <v>0.55555555555555558</v>
      </c>
      <c r="I19" s="49">
        <v>0.57746478873239437</v>
      </c>
      <c r="J19" s="49">
        <v>0.46296296296296291</v>
      </c>
      <c r="K19" s="49">
        <v>0.47272727272727277</v>
      </c>
      <c r="L19" s="49">
        <v>0.48275862068965519</v>
      </c>
      <c r="M19" s="49">
        <v>0.5</v>
      </c>
      <c r="N19" s="49">
        <v>0.4838709677419355</v>
      </c>
      <c r="O19" s="49">
        <v>0.46875</v>
      </c>
      <c r="P19" s="49">
        <v>0.49253731343283585</v>
      </c>
      <c r="Q19" s="49">
        <v>0.50769230769230766</v>
      </c>
      <c r="R19" s="49">
        <v>0.5</v>
      </c>
      <c r="S19" s="49">
        <v>0.47540983606557374</v>
      </c>
      <c r="T19" s="49">
        <v>0.48333333333333334</v>
      </c>
      <c r="U19" s="49">
        <v>0.50847457627118642</v>
      </c>
      <c r="V19" s="49">
        <v>0.4754098360655738</v>
      </c>
      <c r="W19" s="49">
        <v>0.46875</v>
      </c>
      <c r="X19" s="49">
        <v>0.49719101123595505</v>
      </c>
      <c r="Y19" s="49">
        <v>0.49859943977591037</v>
      </c>
      <c r="Z19" s="49">
        <v>0.5</v>
      </c>
      <c r="AA19" s="49">
        <v>0.49722222222222223</v>
      </c>
      <c r="AB19" s="49">
        <v>0.50160771704180063</v>
      </c>
      <c r="AC19" s="49">
        <v>0.50326797385620914</v>
      </c>
      <c r="AD19" s="49">
        <v>0.5</v>
      </c>
      <c r="AE19" s="49">
        <v>0.50207468879668049</v>
      </c>
      <c r="AF19" s="49">
        <v>0.5058139534883721</v>
      </c>
      <c r="AG19" s="49">
        <v>0.5</v>
      </c>
      <c r="AH19" s="49">
        <v>0.4705882352941177</v>
      </c>
      <c r="AI19" s="49">
        <v>0.47368421052631576</v>
      </c>
      <c r="AJ19" s="49">
        <v>0.43103448275862066</v>
      </c>
      <c r="AK19" s="49">
        <v>0.43103448275862066</v>
      </c>
      <c r="AL19" s="49">
        <v>0.6</v>
      </c>
      <c r="AM19" s="49">
        <v>0.5</v>
      </c>
      <c r="AN19" s="49">
        <v>0.50093545369504211</v>
      </c>
      <c r="AO19" s="49">
        <v>0.5</v>
      </c>
      <c r="AP19" s="49">
        <v>0.50093545369504211</v>
      </c>
      <c r="AQ19" s="49">
        <v>0.5</v>
      </c>
      <c r="AR19" s="49">
        <v>0.49707602339181289</v>
      </c>
      <c r="AS19" s="49">
        <v>0.50289017341040465</v>
      </c>
      <c r="AT19" s="49">
        <v>0.48958333333333326</v>
      </c>
    </row>
    <row r="20" spans="1:46">
      <c r="A20" s="47"/>
      <c r="B20" s="48" t="s">
        <v>49</v>
      </c>
      <c r="C20" s="49">
        <v>0.30740012315858434</v>
      </c>
      <c r="D20" s="49">
        <v>0.17647058823529416</v>
      </c>
      <c r="E20" s="49">
        <v>0.1875</v>
      </c>
      <c r="F20" s="49">
        <v>0.25</v>
      </c>
      <c r="G20" s="49">
        <v>0.29213483146067415</v>
      </c>
      <c r="H20" s="49">
        <v>0.28282828282828282</v>
      </c>
      <c r="I20" s="49">
        <v>0.23943661971830985</v>
      </c>
      <c r="J20" s="49">
        <v>0.33333333333333331</v>
      </c>
      <c r="K20" s="49">
        <v>0.32727272727272727</v>
      </c>
      <c r="L20" s="49">
        <v>0.32758620689655171</v>
      </c>
      <c r="M20" s="49">
        <v>0.31666666666666665</v>
      </c>
      <c r="N20" s="49">
        <v>0.33870967741935482</v>
      </c>
      <c r="O20" s="49">
        <v>0.328125</v>
      </c>
      <c r="P20" s="49">
        <v>0.31343283582089554</v>
      </c>
      <c r="Q20" s="49">
        <v>0.30769230769230771</v>
      </c>
      <c r="R20" s="49">
        <v>0.30645161290322581</v>
      </c>
      <c r="S20" s="49">
        <v>0.32786885245901637</v>
      </c>
      <c r="T20" s="49">
        <v>0.31666666666666665</v>
      </c>
      <c r="U20" s="49">
        <v>0.30508474576271188</v>
      </c>
      <c r="V20" s="49">
        <v>0.31147540983606559</v>
      </c>
      <c r="W20" s="49">
        <v>0.328125</v>
      </c>
      <c r="X20" s="49">
        <v>0.3202247191011236</v>
      </c>
      <c r="Y20" s="49">
        <v>0.31932773109243695</v>
      </c>
      <c r="Z20" s="49">
        <v>0.31967213114754101</v>
      </c>
      <c r="AA20" s="49">
        <v>0.31666666666666665</v>
      </c>
      <c r="AB20" s="49">
        <v>0.31832797427652731</v>
      </c>
      <c r="AC20" s="49">
        <v>0.26143790849673204</v>
      </c>
      <c r="AD20" s="49">
        <v>0.32421875</v>
      </c>
      <c r="AE20" s="49">
        <v>0.31950207468879666</v>
      </c>
      <c r="AF20" s="49">
        <v>0.31976744186046513</v>
      </c>
      <c r="AG20" s="49">
        <v>0.310126582278481</v>
      </c>
      <c r="AH20" s="49">
        <v>0.31764705882352939</v>
      </c>
      <c r="AI20" s="49">
        <v>0.33333333333333331</v>
      </c>
      <c r="AJ20" s="49">
        <v>0.36206896551724144</v>
      </c>
      <c r="AK20" s="49">
        <v>0.36206896551724138</v>
      </c>
      <c r="AL20" s="49">
        <v>0.2</v>
      </c>
      <c r="AM20" s="49">
        <v>0.31428571428571428</v>
      </c>
      <c r="AN20" s="49">
        <v>0.31711880261927033</v>
      </c>
      <c r="AO20" s="49">
        <v>0.31428571428571428</v>
      </c>
      <c r="AP20" s="49">
        <v>0.31711880261927033</v>
      </c>
      <c r="AQ20" s="49">
        <v>0.310126582278481</v>
      </c>
      <c r="AR20" s="49">
        <v>0.31578947368421051</v>
      </c>
      <c r="AS20" s="49">
        <v>0.31695568400770713</v>
      </c>
      <c r="AT20" s="49">
        <v>0.32291666666666669</v>
      </c>
    </row>
    <row r="21" spans="1:46">
      <c r="A21" s="47"/>
      <c r="B21" s="48" t="s">
        <v>50</v>
      </c>
      <c r="C21" s="49">
        <v>0.19259348033238319</v>
      </c>
      <c r="D21" s="49">
        <v>0.26470588235294118</v>
      </c>
      <c r="E21" s="49">
        <v>0.22500000000000001</v>
      </c>
      <c r="F21" s="49">
        <v>0.22222222222222221</v>
      </c>
      <c r="G21" s="49">
        <v>0.19101123595505617</v>
      </c>
      <c r="H21" s="49">
        <v>0.16161616161616163</v>
      </c>
      <c r="I21" s="49">
        <v>0.18309859154929578</v>
      </c>
      <c r="J21" s="49">
        <v>0.20370370370370369</v>
      </c>
      <c r="K21" s="49">
        <v>0.2</v>
      </c>
      <c r="L21" s="49">
        <v>0.18965517241379309</v>
      </c>
      <c r="M21" s="49">
        <v>0.18333333333333332</v>
      </c>
      <c r="N21" s="49">
        <v>0.17741935483870969</v>
      </c>
      <c r="O21" s="49">
        <v>0.203125</v>
      </c>
      <c r="P21" s="49">
        <v>0.19402985074626866</v>
      </c>
      <c r="Q21" s="49">
        <v>0.18461538461538463</v>
      </c>
      <c r="R21" s="49">
        <v>0.19354838709677419</v>
      </c>
      <c r="S21" s="49">
        <v>0.1967213114754098</v>
      </c>
      <c r="T21" s="49">
        <v>0.2</v>
      </c>
      <c r="U21" s="49">
        <v>0.1864406779661017</v>
      </c>
      <c r="V21" s="49">
        <v>0.21311475409836064</v>
      </c>
      <c r="W21" s="49">
        <v>0.203125</v>
      </c>
      <c r="X21" s="49">
        <v>0.18258426966292135</v>
      </c>
      <c r="Y21" s="49">
        <v>0.18207282913165265</v>
      </c>
      <c r="Z21" s="49">
        <v>0.18032786885245902</v>
      </c>
      <c r="AA21" s="49">
        <v>0.18611111111111112</v>
      </c>
      <c r="AB21" s="49">
        <v>0.18006430868167203</v>
      </c>
      <c r="AC21" s="49">
        <v>0.23529411764705882</v>
      </c>
      <c r="AD21" s="49">
        <v>0.17578125</v>
      </c>
      <c r="AE21" s="49">
        <v>0.17842323651452283</v>
      </c>
      <c r="AF21" s="49">
        <v>0.1744186046511628</v>
      </c>
      <c r="AG21" s="49">
        <v>0.189873417721519</v>
      </c>
      <c r="AH21" s="49">
        <v>0.21176470588235294</v>
      </c>
      <c r="AI21" s="49">
        <v>0.19298245614035087</v>
      </c>
      <c r="AJ21" s="49">
        <v>0.20689655172413793</v>
      </c>
      <c r="AK21" s="49">
        <v>0.20689655172413793</v>
      </c>
      <c r="AL21" s="49">
        <v>0.2</v>
      </c>
      <c r="AM21" s="49">
        <v>0.18571428571428572</v>
      </c>
      <c r="AN21" s="49">
        <v>0.18194574368568756</v>
      </c>
      <c r="AO21" s="49">
        <v>0.18571428571428572</v>
      </c>
      <c r="AP21" s="49">
        <v>0.18194574368568756</v>
      </c>
      <c r="AQ21" s="49">
        <v>0.189873417721519</v>
      </c>
      <c r="AR21" s="49">
        <v>0.1871345029239766</v>
      </c>
      <c r="AS21" s="49">
        <v>0.18015414258188825</v>
      </c>
      <c r="AT21" s="49">
        <v>0.1875</v>
      </c>
    </row>
    <row r="22" spans="1:46">
      <c r="A22" s="45" t="s">
        <v>51</v>
      </c>
      <c r="B22" s="45" t="s">
        <v>52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</row>
    <row r="23" spans="1:46">
      <c r="A23" s="47"/>
      <c r="B23" s="48" t="s">
        <v>53</v>
      </c>
      <c r="C23" s="49">
        <v>0.56853764927484085</v>
      </c>
      <c r="D23" s="49">
        <v>0.59701492537313428</v>
      </c>
      <c r="E23" s="49">
        <v>0.65625</v>
      </c>
      <c r="F23" s="49">
        <v>0.609375</v>
      </c>
      <c r="G23" s="49">
        <v>0.5714285714285714</v>
      </c>
      <c r="H23" s="49">
        <v>0.58666666666666667</v>
      </c>
      <c r="I23" s="49">
        <v>0.58503401360544216</v>
      </c>
      <c r="J23" s="49">
        <v>0.55284552845528456</v>
      </c>
      <c r="K23" s="49">
        <v>0.55645161290322576</v>
      </c>
      <c r="L23" s="49">
        <v>0.55555555555555558</v>
      </c>
      <c r="M23" s="49">
        <v>0.54400000000000004</v>
      </c>
      <c r="N23" s="49">
        <v>0.55118110236220474</v>
      </c>
      <c r="O23" s="49">
        <v>0.55038759689922478</v>
      </c>
      <c r="P23" s="49">
        <v>0.5461538461538461</v>
      </c>
      <c r="Q23" s="49">
        <v>0.54961832061068705</v>
      </c>
      <c r="R23" s="49">
        <v>0.54074074074074074</v>
      </c>
      <c r="S23" s="49">
        <v>0.55474452554744524</v>
      </c>
      <c r="T23" s="49">
        <v>0.56028368794326244</v>
      </c>
      <c r="U23" s="49">
        <v>0.57042253521126762</v>
      </c>
      <c r="V23" s="49">
        <v>0.56834532374100721</v>
      </c>
      <c r="W23" s="49">
        <v>0.56617647058823528</v>
      </c>
      <c r="X23" s="49">
        <v>0.56987577639751552</v>
      </c>
      <c r="Y23" s="49">
        <v>0.57080924855491333</v>
      </c>
      <c r="Z23" s="49">
        <v>0.56749672346002622</v>
      </c>
      <c r="AA23" s="49">
        <v>0.56933333333333336</v>
      </c>
      <c r="AB23" s="49">
        <v>0.57082152974504252</v>
      </c>
      <c r="AC23" s="49">
        <v>0.56953642384105962</v>
      </c>
      <c r="AD23" s="49">
        <v>0.57091561938958713</v>
      </c>
      <c r="AE23" s="49">
        <v>0.56703296703296702</v>
      </c>
      <c r="AF23" s="49">
        <v>0.574025974025974</v>
      </c>
      <c r="AG23" s="49">
        <v>0.57344632768361581</v>
      </c>
      <c r="AH23" s="49">
        <v>0.54337899543378998</v>
      </c>
      <c r="AI23" s="49">
        <v>0.56737588652482274</v>
      </c>
      <c r="AJ23" s="49">
        <v>0.55000000000000004</v>
      </c>
      <c r="AK23" s="49">
        <v>0.55000000000000004</v>
      </c>
      <c r="AL23" s="49">
        <v>0.55555555555555558</v>
      </c>
      <c r="AM23" s="49">
        <v>0.57024793388429751</v>
      </c>
      <c r="AN23" s="49">
        <v>0.57006802721088434</v>
      </c>
      <c r="AO23" s="49">
        <v>0.57024793388429751</v>
      </c>
      <c r="AP23" s="49">
        <v>0.57006802721088434</v>
      </c>
      <c r="AQ23" s="49">
        <v>0.56549520766773165</v>
      </c>
      <c r="AR23" s="49">
        <v>0.56804733727810652</v>
      </c>
      <c r="AS23" s="49">
        <v>0.57203589985829006</v>
      </c>
      <c r="AT23" s="49">
        <v>0.5696969696969697</v>
      </c>
    </row>
    <row r="24" spans="1:46">
      <c r="A24" s="47"/>
      <c r="B24" s="48" t="s">
        <v>54</v>
      </c>
      <c r="C24" s="49">
        <v>7.2821467822546879E-2</v>
      </c>
      <c r="D24" s="49">
        <v>5.9701492537313425E-2</v>
      </c>
      <c r="E24" s="49">
        <v>6.25E-2</v>
      </c>
      <c r="F24" s="49">
        <v>7.03125E-2</v>
      </c>
      <c r="G24" s="49">
        <v>7.857142857142857E-2</v>
      </c>
      <c r="H24" s="49">
        <v>7.3333333333333334E-2</v>
      </c>
      <c r="I24" s="49">
        <v>8.8435374149659865E-2</v>
      </c>
      <c r="J24" s="49">
        <v>8.943089430894309E-2</v>
      </c>
      <c r="K24" s="49">
        <v>8.0645161290322578E-2</v>
      </c>
      <c r="L24" s="49">
        <v>7.9365079365079361E-2</v>
      </c>
      <c r="M24" s="49">
        <v>8.7999999999999995E-2</v>
      </c>
      <c r="N24" s="49">
        <v>7.874015748031496E-2</v>
      </c>
      <c r="O24" s="49">
        <v>8.5271317829457363E-2</v>
      </c>
      <c r="P24" s="49">
        <v>7.6923076923076927E-2</v>
      </c>
      <c r="Q24" s="49">
        <v>8.3969465648854963E-2</v>
      </c>
      <c r="R24" s="49">
        <v>8.8888888888888892E-2</v>
      </c>
      <c r="S24" s="49">
        <v>8.7591240875912413E-2</v>
      </c>
      <c r="T24" s="49">
        <v>7.8014184397163136E-2</v>
      </c>
      <c r="U24" s="49">
        <v>7.746478873239436E-2</v>
      </c>
      <c r="V24" s="49">
        <v>7.9136690647482008E-2</v>
      </c>
      <c r="W24" s="49">
        <v>8.0882352941176489E-2</v>
      </c>
      <c r="X24" s="49">
        <v>6.9875776397515521E-2</v>
      </c>
      <c r="Y24" s="49">
        <v>6.9364161849710976E-2</v>
      </c>
      <c r="Z24" s="49">
        <v>7.0773263433813891E-2</v>
      </c>
      <c r="AA24" s="49">
        <v>6.933333333333333E-2</v>
      </c>
      <c r="AB24" s="49">
        <v>6.6572237960339939E-2</v>
      </c>
      <c r="AC24" s="49">
        <v>6.9536423841059597E-2</v>
      </c>
      <c r="AD24" s="49">
        <v>7.0017953321364457E-2</v>
      </c>
      <c r="AE24" s="49">
        <v>7.2527472527472533E-2</v>
      </c>
      <c r="AF24" s="49">
        <v>7.5324675324675322E-2</v>
      </c>
      <c r="AG24" s="49">
        <v>7.6271186440677971E-2</v>
      </c>
      <c r="AH24" s="49">
        <v>7.3059360730593603E-2</v>
      </c>
      <c r="AI24" s="49">
        <v>7.0921985815602842E-2</v>
      </c>
      <c r="AJ24" s="49">
        <v>6.6666666666666666E-2</v>
      </c>
      <c r="AK24" s="49">
        <v>6.6666666666666666E-2</v>
      </c>
      <c r="AL24" s="49">
        <v>0.1111111111111111</v>
      </c>
      <c r="AM24" s="49">
        <v>8.2644628099173556E-2</v>
      </c>
      <c r="AN24" s="49">
        <v>7.5963718820861684E-2</v>
      </c>
      <c r="AO24" s="49">
        <v>8.2644628099173556E-2</v>
      </c>
      <c r="AP24" s="49">
        <v>7.5963718820861684E-2</v>
      </c>
      <c r="AQ24" s="49">
        <v>7.6677316293929709E-2</v>
      </c>
      <c r="AR24" s="49">
        <v>7.6923076923076927E-2</v>
      </c>
      <c r="AS24" s="49">
        <v>7.510628247520075E-2</v>
      </c>
      <c r="AT24" s="49">
        <v>7.8787878787878782E-2</v>
      </c>
    </row>
    <row r="25" spans="1:46">
      <c r="A25" s="47"/>
      <c r="B25" s="48" t="s">
        <v>55</v>
      </c>
      <c r="C25" s="49">
        <v>8.0344122183254929E-2</v>
      </c>
      <c r="D25" s="49">
        <v>8.2089552238805971E-2</v>
      </c>
      <c r="E25" s="49">
        <v>0.1015625</v>
      </c>
      <c r="F25" s="49">
        <v>8.59375E-2</v>
      </c>
      <c r="G25" s="49">
        <v>8.5714285714285715E-2</v>
      </c>
      <c r="H25" s="49">
        <v>0.08</v>
      </c>
      <c r="I25" s="49">
        <v>8.8435374149659865E-2</v>
      </c>
      <c r="J25" s="49">
        <v>8.943089430894309E-2</v>
      </c>
      <c r="K25" s="49">
        <v>8.0645161290322578E-2</v>
      </c>
      <c r="L25" s="49">
        <v>7.9365079365079361E-2</v>
      </c>
      <c r="M25" s="49">
        <v>8.7999999999999995E-2</v>
      </c>
      <c r="N25" s="49">
        <v>7.874015748031496E-2</v>
      </c>
      <c r="O25" s="49">
        <v>8.5271317829457363E-2</v>
      </c>
      <c r="P25" s="49">
        <v>7.6923076923076927E-2</v>
      </c>
      <c r="Q25" s="49">
        <v>8.3969465648854963E-2</v>
      </c>
      <c r="R25" s="49">
        <v>8.8888888888888892E-2</v>
      </c>
      <c r="S25" s="49">
        <v>8.7591240875912413E-2</v>
      </c>
      <c r="T25" s="49">
        <v>7.8014184397163136E-2</v>
      </c>
      <c r="U25" s="49">
        <v>7.746478873239436E-2</v>
      </c>
      <c r="V25" s="49">
        <v>7.9136690647482008E-2</v>
      </c>
      <c r="W25" s="49">
        <v>8.0882352941176489E-2</v>
      </c>
      <c r="X25" s="49">
        <v>8.0745341614906832E-2</v>
      </c>
      <c r="Y25" s="49">
        <v>8.0924855491329481E-2</v>
      </c>
      <c r="Z25" s="49">
        <v>8.1258191349934464E-2</v>
      </c>
      <c r="AA25" s="49">
        <v>8.1333333333333327E-2</v>
      </c>
      <c r="AB25" s="49">
        <v>7.7903682719546744E-2</v>
      </c>
      <c r="AC25" s="49">
        <v>8.1125827814569534E-2</v>
      </c>
      <c r="AD25" s="49">
        <v>7.719928186714542E-2</v>
      </c>
      <c r="AE25" s="49">
        <v>7.4725274725274723E-2</v>
      </c>
      <c r="AF25" s="49">
        <v>7.5324675324675322E-2</v>
      </c>
      <c r="AG25" s="49">
        <v>7.6271186440677971E-2</v>
      </c>
      <c r="AH25" s="49">
        <v>8.6757990867579904E-2</v>
      </c>
      <c r="AI25" s="49">
        <v>7.0921985815602842E-2</v>
      </c>
      <c r="AJ25" s="49">
        <v>7.4999999999999997E-2</v>
      </c>
      <c r="AK25" s="49">
        <v>7.4999999999999983E-2</v>
      </c>
      <c r="AL25" s="49">
        <v>0.1111111111111111</v>
      </c>
      <c r="AM25" s="49">
        <v>8.2644628099173556E-2</v>
      </c>
      <c r="AN25" s="49">
        <v>7.7777777777777779E-2</v>
      </c>
      <c r="AO25" s="49">
        <v>8.2644628099173556E-2</v>
      </c>
      <c r="AP25" s="49">
        <v>7.7777777777777779E-2</v>
      </c>
      <c r="AQ25" s="49">
        <v>7.6677316293929709E-2</v>
      </c>
      <c r="AR25" s="49">
        <v>7.6923076923076927E-2</v>
      </c>
      <c r="AS25" s="49">
        <v>7.6995748700991976E-2</v>
      </c>
      <c r="AT25" s="49">
        <v>7.8787878787878782E-2</v>
      </c>
    </row>
    <row r="26" spans="1:46">
      <c r="A26" s="47"/>
      <c r="B26" s="48" t="s">
        <v>56</v>
      </c>
      <c r="C26" s="49">
        <v>0.16452700032795678</v>
      </c>
      <c r="D26" s="49">
        <v>0.15671641791044777</v>
      </c>
      <c r="E26" s="49">
        <v>7.03125E-2</v>
      </c>
      <c r="F26" s="49">
        <v>0.1328125</v>
      </c>
      <c r="G26" s="49">
        <v>0.15714285714285714</v>
      </c>
      <c r="H26" s="49">
        <v>0.15333333333333332</v>
      </c>
      <c r="I26" s="49">
        <v>0.1360544217687075</v>
      </c>
      <c r="J26" s="49">
        <v>0.14634146341463414</v>
      </c>
      <c r="K26" s="49">
        <v>0.15322580645161291</v>
      </c>
      <c r="L26" s="49">
        <v>0.15873015873015872</v>
      </c>
      <c r="M26" s="49">
        <v>0.16800000000000001</v>
      </c>
      <c r="N26" s="49">
        <v>0.17322834645669291</v>
      </c>
      <c r="O26" s="49">
        <v>0.15503875968992248</v>
      </c>
      <c r="P26" s="49">
        <v>0.16153846153846155</v>
      </c>
      <c r="Q26" s="49">
        <v>0.16030534351145037</v>
      </c>
      <c r="R26" s="49">
        <v>0.16296296296296298</v>
      </c>
      <c r="S26" s="49">
        <v>0.16058394160583941</v>
      </c>
      <c r="T26" s="49">
        <v>0.1702127659574468</v>
      </c>
      <c r="U26" s="49">
        <v>0.1619718309859155</v>
      </c>
      <c r="V26" s="49">
        <v>0.15107913669064749</v>
      </c>
      <c r="W26" s="49">
        <v>0.14705882352941177</v>
      </c>
      <c r="X26" s="49">
        <v>0.16770186335403728</v>
      </c>
      <c r="Y26" s="49">
        <v>0.17052023121387283</v>
      </c>
      <c r="Z26" s="49">
        <v>0.16644823066841416</v>
      </c>
      <c r="AA26" s="49">
        <v>0.16933333333333334</v>
      </c>
      <c r="AB26" s="49">
        <v>0.17138810198300283</v>
      </c>
      <c r="AC26" s="49">
        <v>0.16556291390728478</v>
      </c>
      <c r="AD26" s="49">
        <v>0.16696588868940754</v>
      </c>
      <c r="AE26" s="49">
        <v>0.16703296703296702</v>
      </c>
      <c r="AF26" s="49">
        <v>0.16623376623376623</v>
      </c>
      <c r="AG26" s="49">
        <v>0.16101694915254236</v>
      </c>
      <c r="AH26" s="49">
        <v>0.18721461187214611</v>
      </c>
      <c r="AI26" s="49">
        <v>0.18439716312056736</v>
      </c>
      <c r="AJ26" s="49">
        <v>0.18333333333333332</v>
      </c>
      <c r="AK26" s="49">
        <v>0.18333333333333332</v>
      </c>
      <c r="AL26" s="49">
        <v>0.1111111111111111</v>
      </c>
      <c r="AM26" s="49">
        <v>0.15702479338842976</v>
      </c>
      <c r="AN26" s="49">
        <v>0.1653061224489796</v>
      </c>
      <c r="AO26" s="49">
        <v>0.15702479338842976</v>
      </c>
      <c r="AP26" s="49">
        <v>0.1653061224489796</v>
      </c>
      <c r="AQ26" s="49">
        <v>0.16293929712460065</v>
      </c>
      <c r="AR26" s="49">
        <v>0.16272189349112426</v>
      </c>
      <c r="AS26" s="49">
        <v>0.16627302786962686</v>
      </c>
      <c r="AT26" s="49">
        <v>0.15757575757575756</v>
      </c>
    </row>
    <row r="27" spans="1:46">
      <c r="A27" s="47"/>
      <c r="B27" s="48" t="s">
        <v>57</v>
      </c>
      <c r="C27" s="49">
        <v>9.6588288233263792E-2</v>
      </c>
      <c r="D27" s="49">
        <v>8.9552238805970144E-2</v>
      </c>
      <c r="E27" s="49">
        <v>9.375E-2</v>
      </c>
      <c r="F27" s="49">
        <v>8.59375E-2</v>
      </c>
      <c r="G27" s="49">
        <v>9.285714285714286E-2</v>
      </c>
      <c r="H27" s="49">
        <v>8.666666666666667E-2</v>
      </c>
      <c r="I27" s="49">
        <v>8.1632653061224483E-2</v>
      </c>
      <c r="J27" s="49">
        <v>0.10569105691056911</v>
      </c>
      <c r="K27" s="49">
        <v>0.10483870967741936</v>
      </c>
      <c r="L27" s="49">
        <v>0.10317460317460317</v>
      </c>
      <c r="M27" s="49">
        <v>9.6000000000000002E-2</v>
      </c>
      <c r="N27" s="49">
        <v>0.10236220472440945</v>
      </c>
      <c r="O27" s="49">
        <v>0.10077519379844961</v>
      </c>
      <c r="P27" s="49">
        <v>0.1076923076923077</v>
      </c>
      <c r="Q27" s="49">
        <v>9.9236641221374045E-2</v>
      </c>
      <c r="R27" s="49">
        <v>9.6296296296296297E-2</v>
      </c>
      <c r="S27" s="49">
        <v>8.7591240875912413E-2</v>
      </c>
      <c r="T27" s="49">
        <v>9.2198581560283682E-2</v>
      </c>
      <c r="U27" s="49">
        <v>9.154929577464789E-2</v>
      </c>
      <c r="V27" s="49">
        <v>0.10071942446043165</v>
      </c>
      <c r="W27" s="49">
        <v>0.10294117647058823</v>
      </c>
      <c r="X27" s="49">
        <v>9.9378881987577633E-2</v>
      </c>
      <c r="Y27" s="49">
        <v>9.6820809248554907E-2</v>
      </c>
      <c r="Z27" s="49">
        <v>0.10091743119266057</v>
      </c>
      <c r="AA27" s="49">
        <v>9.7333333333333327E-2</v>
      </c>
      <c r="AB27" s="49">
        <v>9.9150141643059492E-2</v>
      </c>
      <c r="AC27" s="49">
        <v>0.10099337748344371</v>
      </c>
      <c r="AD27" s="49">
        <v>9.8743267504488336E-2</v>
      </c>
      <c r="AE27" s="49">
        <v>0.1010989010989011</v>
      </c>
      <c r="AF27" s="49">
        <v>9.0909090909090912E-2</v>
      </c>
      <c r="AG27" s="49">
        <v>9.6045197740112997E-2</v>
      </c>
      <c r="AH27" s="49">
        <v>8.2191780821917804E-2</v>
      </c>
      <c r="AI27" s="49">
        <v>7.0921985815602842E-2</v>
      </c>
      <c r="AJ27" s="49">
        <v>9.166666666666666E-2</v>
      </c>
      <c r="AK27" s="49">
        <v>9.166666666666666E-2</v>
      </c>
      <c r="AL27" s="49">
        <v>0.1111111111111111</v>
      </c>
      <c r="AM27" s="49">
        <v>9.0909090909090912E-2</v>
      </c>
      <c r="AN27" s="49">
        <v>9.569160997732426E-2</v>
      </c>
      <c r="AO27" s="49">
        <v>9.0909090909090912E-2</v>
      </c>
      <c r="AP27" s="49">
        <v>9.569160997732426E-2</v>
      </c>
      <c r="AQ27" s="49">
        <v>9.5846645367412137E-2</v>
      </c>
      <c r="AR27" s="49">
        <v>9.7633136094674555E-2</v>
      </c>
      <c r="AS27" s="49">
        <v>9.4945677846008519E-2</v>
      </c>
      <c r="AT27" s="49">
        <v>9.0909090909090912E-2</v>
      </c>
    </row>
    <row r="28" spans="1:46">
      <c r="A28" s="47"/>
      <c r="B28" s="48" t="s">
        <v>58</v>
      </c>
      <c r="C28" s="49">
        <v>1.7181472158136826E-2</v>
      </c>
      <c r="D28" s="49">
        <v>1.4925373134328356E-2</v>
      </c>
      <c r="E28" s="49">
        <v>1.5625E-2</v>
      </c>
      <c r="F28" s="49">
        <v>1.5625E-2</v>
      </c>
      <c r="G28" s="49">
        <v>1.4285714285714285E-2</v>
      </c>
      <c r="H28" s="49">
        <v>0.02</v>
      </c>
      <c r="I28" s="49">
        <v>2.0408163265306121E-2</v>
      </c>
      <c r="J28" s="49">
        <v>1.6260162601626018E-2</v>
      </c>
      <c r="K28" s="49">
        <v>2.4193548387096774E-2</v>
      </c>
      <c r="L28" s="49">
        <v>2.3809523809523808E-2</v>
      </c>
      <c r="M28" s="49">
        <v>1.6E-2</v>
      </c>
      <c r="N28" s="49">
        <v>1.5748031496062992E-2</v>
      </c>
      <c r="O28" s="49">
        <v>2.3255813953488372E-2</v>
      </c>
      <c r="P28" s="49">
        <v>3.0769230769230771E-2</v>
      </c>
      <c r="Q28" s="49">
        <v>2.2900763358778626E-2</v>
      </c>
      <c r="R28" s="49">
        <v>2.2222222222222223E-2</v>
      </c>
      <c r="S28" s="49">
        <v>2.1897810218978103E-2</v>
      </c>
      <c r="T28" s="49">
        <v>2.1276595744680851E-2</v>
      </c>
      <c r="U28" s="49">
        <v>2.1126760563380281E-2</v>
      </c>
      <c r="V28" s="49">
        <v>2.1582733812949641E-2</v>
      </c>
      <c r="W28" s="49">
        <v>2.2058823529411766E-2</v>
      </c>
      <c r="X28" s="49">
        <v>1.2422360248447204E-2</v>
      </c>
      <c r="Y28" s="49">
        <v>1.1560693641618497E-2</v>
      </c>
      <c r="Z28" s="49">
        <v>1.310615989515072E-2</v>
      </c>
      <c r="AA28" s="49">
        <v>1.3333333333333332E-2</v>
      </c>
      <c r="AB28" s="49">
        <v>1.4164305949008499E-2</v>
      </c>
      <c r="AC28" s="49">
        <v>1.324503311258278E-2</v>
      </c>
      <c r="AD28" s="49">
        <v>1.615798922800718E-2</v>
      </c>
      <c r="AE28" s="49">
        <v>1.7582417582417582E-2</v>
      </c>
      <c r="AF28" s="49">
        <v>1.8181818181818181E-2</v>
      </c>
      <c r="AG28" s="49">
        <v>1.6949152542372881E-2</v>
      </c>
      <c r="AH28" s="49">
        <v>2.7397260273972601E-2</v>
      </c>
      <c r="AI28" s="49">
        <v>3.5460992907801421E-2</v>
      </c>
      <c r="AJ28" s="49">
        <v>3.3333333333333333E-2</v>
      </c>
      <c r="AK28" s="49">
        <v>3.3333333333333333E-2</v>
      </c>
      <c r="AL28" s="49">
        <v>0</v>
      </c>
      <c r="AM28" s="49">
        <v>1.6528925619834711E-2</v>
      </c>
      <c r="AN28" s="49">
        <v>1.5192743764172335E-2</v>
      </c>
      <c r="AO28" s="49">
        <v>1.6528925619834711E-2</v>
      </c>
      <c r="AP28" s="49">
        <v>1.5192743764172336E-2</v>
      </c>
      <c r="AQ28" s="49">
        <v>2.2364217252396165E-2</v>
      </c>
      <c r="AR28" s="49">
        <v>1.7751479289940829E-2</v>
      </c>
      <c r="AS28" s="49">
        <v>1.4643363249881908E-2</v>
      </c>
      <c r="AT28" s="49">
        <v>2.4242424242424242E-2</v>
      </c>
    </row>
    <row r="29" spans="1:46">
      <c r="A29" s="45" t="s">
        <v>59</v>
      </c>
      <c r="B29" s="45" t="s">
        <v>60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</row>
    <row r="30" spans="1:46">
      <c r="A30" s="47"/>
      <c r="B30" s="48" t="s">
        <v>61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</row>
    <row r="31" spans="1:46">
      <c r="A31" s="45" t="s">
        <v>62</v>
      </c>
      <c r="B31" s="45" t="s">
        <v>63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</row>
    <row r="32" spans="1:46">
      <c r="A32" s="50"/>
      <c r="B32" s="48" t="s">
        <v>64</v>
      </c>
      <c r="C32" s="49">
        <v>0.43311578372676002</v>
      </c>
      <c r="D32" s="49">
        <v>0.4850746268656716</v>
      </c>
      <c r="E32" s="49">
        <v>0.48905109489051096</v>
      </c>
      <c r="F32" s="49">
        <v>0.55483870967741933</v>
      </c>
      <c r="G32" s="49">
        <v>0.47058823529411764</v>
      </c>
      <c r="H32" s="49">
        <v>0.45454545454545453</v>
      </c>
      <c r="I32" s="49">
        <v>0.5</v>
      </c>
      <c r="J32" s="49">
        <v>0.40707964601769914</v>
      </c>
      <c r="K32" s="49">
        <v>0.41379310344827591</v>
      </c>
      <c r="L32" s="49">
        <v>0.40677966101694918</v>
      </c>
      <c r="M32" s="49">
        <v>0.40336134453781514</v>
      </c>
      <c r="N32" s="49">
        <v>0.41463414634146339</v>
      </c>
      <c r="O32" s="49">
        <v>0.41935483870967744</v>
      </c>
      <c r="P32" s="49">
        <v>0.41935483870967744</v>
      </c>
      <c r="Q32" s="49">
        <v>0.41463414634146339</v>
      </c>
      <c r="R32" s="49">
        <v>0.43548387096774194</v>
      </c>
      <c r="S32" s="49">
        <v>0.43801652892561982</v>
      </c>
      <c r="T32" s="49">
        <v>0.40677966101694918</v>
      </c>
      <c r="U32" s="49">
        <v>0.41739130434782606</v>
      </c>
      <c r="V32" s="49">
        <v>0.4247787610619469</v>
      </c>
      <c r="W32" s="49">
        <v>0.42727272727272725</v>
      </c>
      <c r="X32" s="49">
        <v>0.43181818181818182</v>
      </c>
      <c r="Y32" s="49">
        <v>0.42965779467680609</v>
      </c>
      <c r="Z32" s="49">
        <v>0.42809917355371901</v>
      </c>
      <c r="AA32" s="49">
        <v>0.42904290429042902</v>
      </c>
      <c r="AB32" s="49">
        <v>0.42948717948717946</v>
      </c>
      <c r="AC32" s="49">
        <v>0.4302788844621514</v>
      </c>
      <c r="AD32" s="49">
        <v>0.43026004728132389</v>
      </c>
      <c r="AE32" s="49">
        <v>0.4228723404255319</v>
      </c>
      <c r="AF32" s="49">
        <v>0.42559523809523808</v>
      </c>
      <c r="AG32" s="49">
        <v>0.42222222222222222</v>
      </c>
      <c r="AH32" s="49">
        <v>0.42441860465116277</v>
      </c>
      <c r="AI32" s="49">
        <v>0.42105263157894735</v>
      </c>
      <c r="AJ32" s="49">
        <v>0.40963855421686746</v>
      </c>
      <c r="AK32" s="49">
        <v>0.4096385542168674</v>
      </c>
      <c r="AL32" s="49">
        <v>0.42857142857142855</v>
      </c>
      <c r="AM32" s="49">
        <v>0.4</v>
      </c>
      <c r="AN32" s="49">
        <v>0.42555525089114343</v>
      </c>
      <c r="AO32" s="49">
        <v>0.4</v>
      </c>
      <c r="AP32" s="49">
        <v>0.42555525089114343</v>
      </c>
      <c r="AQ32" s="49">
        <v>0.42950819672131146</v>
      </c>
      <c r="AR32" s="49">
        <v>0.42394822006472493</v>
      </c>
      <c r="AS32" s="49">
        <v>0.42551928783382792</v>
      </c>
      <c r="AT32" s="49">
        <v>0.41538461538461541</v>
      </c>
    </row>
    <row r="33" spans="1:46">
      <c r="A33" s="50"/>
      <c r="B33" s="48" t="s">
        <v>65</v>
      </c>
      <c r="C33" s="49">
        <v>0.20355735611513692</v>
      </c>
      <c r="D33" s="49">
        <v>0.14925373134328357</v>
      </c>
      <c r="E33" s="49">
        <v>0.13868613138686131</v>
      </c>
      <c r="F33" s="49">
        <v>0.14193548387096774</v>
      </c>
      <c r="G33" s="49">
        <v>0.19327731092436976</v>
      </c>
      <c r="H33" s="49">
        <v>0.18181818181818182</v>
      </c>
      <c r="I33" s="49">
        <v>0.16428571428571428</v>
      </c>
      <c r="J33" s="49">
        <v>0.22123893805309733</v>
      </c>
      <c r="K33" s="49">
        <v>0.21551724137931033</v>
      </c>
      <c r="L33" s="49">
        <v>0.21186440677966101</v>
      </c>
      <c r="M33" s="49">
        <v>0.21848739495798319</v>
      </c>
      <c r="N33" s="49">
        <v>0.2032520325203252</v>
      </c>
      <c r="O33" s="49">
        <v>0.20967741935483872</v>
      </c>
      <c r="P33" s="49">
        <v>0.20161290322580644</v>
      </c>
      <c r="Q33" s="49">
        <v>0.21138211382113822</v>
      </c>
      <c r="R33" s="49">
        <v>0.19354838709677419</v>
      </c>
      <c r="S33" s="49">
        <v>0.19008264462809918</v>
      </c>
      <c r="T33" s="49">
        <v>0.21186440677966101</v>
      </c>
      <c r="U33" s="49">
        <v>0.2</v>
      </c>
      <c r="V33" s="49">
        <v>0.19469026548672566</v>
      </c>
      <c r="W33" s="49">
        <v>0.2</v>
      </c>
      <c r="X33" s="49">
        <v>0.21022727272727273</v>
      </c>
      <c r="Y33" s="49">
        <v>0.21292775665399238</v>
      </c>
      <c r="Z33" s="49">
        <v>0.21157024793388429</v>
      </c>
      <c r="AA33" s="49">
        <v>0.20957095709570958</v>
      </c>
      <c r="AB33" s="49">
        <v>0.20993589743589744</v>
      </c>
      <c r="AC33" s="49">
        <v>0.20717131474103587</v>
      </c>
      <c r="AD33" s="49">
        <v>0.21276595744680851</v>
      </c>
      <c r="AE33" s="49">
        <v>0.21276595744680851</v>
      </c>
      <c r="AF33" s="49">
        <v>0.20833333333333334</v>
      </c>
      <c r="AG33" s="49">
        <v>0.20444444444444446</v>
      </c>
      <c r="AH33" s="49">
        <v>0.20348837209302326</v>
      </c>
      <c r="AI33" s="49">
        <v>0.20175438596491227</v>
      </c>
      <c r="AJ33" s="49">
        <v>0.2289156626506024</v>
      </c>
      <c r="AK33" s="49">
        <v>0.2289156626506024</v>
      </c>
      <c r="AL33" s="49">
        <v>0.2857142857142857</v>
      </c>
      <c r="AM33" s="49">
        <v>0.22105263157894736</v>
      </c>
      <c r="AN33" s="49">
        <v>0.20701946805593635</v>
      </c>
      <c r="AO33" s="49">
        <v>0.22105263157894736</v>
      </c>
      <c r="AP33" s="49">
        <v>0.20701946805593638</v>
      </c>
      <c r="AQ33" s="49">
        <v>0.20655737704918034</v>
      </c>
      <c r="AR33" s="49">
        <v>0.20711974110032363</v>
      </c>
      <c r="AS33" s="49">
        <v>0.20652818991097924</v>
      </c>
      <c r="AT33" s="49">
        <v>0.22307692307692309</v>
      </c>
    </row>
    <row r="34" spans="1:46">
      <c r="A34" s="50"/>
      <c r="B34" s="48" t="s">
        <v>66</v>
      </c>
      <c r="C34" s="49">
        <v>0.29530487885012635</v>
      </c>
      <c r="D34" s="49">
        <v>0.28358208955223879</v>
      </c>
      <c r="E34" s="49">
        <v>0.30656934306569344</v>
      </c>
      <c r="F34" s="49">
        <v>0.24516129032258061</v>
      </c>
      <c r="G34" s="49">
        <v>0.26050420168067229</v>
      </c>
      <c r="H34" s="49">
        <v>0.28671328671328672</v>
      </c>
      <c r="I34" s="49">
        <v>0.25714285714285712</v>
      </c>
      <c r="J34" s="49">
        <v>0.29203539823008851</v>
      </c>
      <c r="K34" s="49">
        <v>0.30172413793103448</v>
      </c>
      <c r="L34" s="49">
        <v>0.30508474576271188</v>
      </c>
      <c r="M34" s="49">
        <v>0.30252100840336132</v>
      </c>
      <c r="N34" s="49">
        <v>0.30081300813008133</v>
      </c>
      <c r="O34" s="49">
        <v>0.29838709677419356</v>
      </c>
      <c r="P34" s="49">
        <v>0.29838709677419356</v>
      </c>
      <c r="Q34" s="49">
        <v>0.30081300813008133</v>
      </c>
      <c r="R34" s="49">
        <v>0.29838709677419356</v>
      </c>
      <c r="S34" s="49">
        <v>0.2975206611570248</v>
      </c>
      <c r="T34" s="49">
        <v>0.30508474576271188</v>
      </c>
      <c r="U34" s="49">
        <v>0.31304347826086959</v>
      </c>
      <c r="V34" s="49">
        <v>0.30973451327433627</v>
      </c>
      <c r="W34" s="49">
        <v>0.29090909090909089</v>
      </c>
      <c r="X34" s="49">
        <v>0.29545454545454547</v>
      </c>
      <c r="Y34" s="49">
        <v>0.29657794676806082</v>
      </c>
      <c r="Z34" s="49">
        <v>0.29917355371900828</v>
      </c>
      <c r="AA34" s="49">
        <v>0.29867986798679869</v>
      </c>
      <c r="AB34" s="49">
        <v>0.29807692307692307</v>
      </c>
      <c r="AC34" s="49">
        <v>0.29681274900398408</v>
      </c>
      <c r="AD34" s="49">
        <v>0.29550827423167847</v>
      </c>
      <c r="AE34" s="49">
        <v>0.2978723404255319</v>
      </c>
      <c r="AF34" s="49">
        <v>0.29761904761904762</v>
      </c>
      <c r="AG34" s="49">
        <v>0.30666666666666664</v>
      </c>
      <c r="AH34" s="49">
        <v>0.29651162790697677</v>
      </c>
      <c r="AI34" s="49">
        <v>0.2982456140350877</v>
      </c>
      <c r="AJ34" s="49">
        <v>0.27710843373493976</v>
      </c>
      <c r="AK34" s="49">
        <v>0.27710843373493976</v>
      </c>
      <c r="AL34" s="49">
        <v>0.14285714285714285</v>
      </c>
      <c r="AM34" s="49">
        <v>0.30526315789473685</v>
      </c>
      <c r="AN34" s="49">
        <v>0.30079517411571155</v>
      </c>
      <c r="AO34" s="49">
        <v>0.30526315789473685</v>
      </c>
      <c r="AP34" s="49">
        <v>0.30079517411571155</v>
      </c>
      <c r="AQ34" s="49">
        <v>0.29836065573770493</v>
      </c>
      <c r="AR34" s="49">
        <v>0.30097087378640774</v>
      </c>
      <c r="AS34" s="49">
        <v>0.30148367952522254</v>
      </c>
      <c r="AT34" s="49">
        <v>0.29230769230769232</v>
      </c>
    </row>
    <row r="35" spans="1:46">
      <c r="A35" s="50"/>
      <c r="B35" s="48" t="s">
        <v>67</v>
      </c>
      <c r="C35" s="49">
        <v>6.8021981307976626E-2</v>
      </c>
      <c r="D35" s="49">
        <v>8.2089552238805957E-2</v>
      </c>
      <c r="E35" s="49">
        <v>6.569343065693431E-2</v>
      </c>
      <c r="F35" s="49">
        <v>5.8064516129032261E-2</v>
      </c>
      <c r="G35" s="49">
        <v>7.5630252100840331E-2</v>
      </c>
      <c r="H35" s="49">
        <v>7.6923076923076927E-2</v>
      </c>
      <c r="I35" s="49">
        <v>7.857142857142857E-2</v>
      </c>
      <c r="J35" s="49">
        <v>7.9646017699115043E-2</v>
      </c>
      <c r="K35" s="49">
        <v>6.8965517241379309E-2</v>
      </c>
      <c r="L35" s="49">
        <v>7.6271186440677971E-2</v>
      </c>
      <c r="M35" s="49">
        <v>7.5630252100840331E-2</v>
      </c>
      <c r="N35" s="49">
        <v>8.1300813008130093E-2</v>
      </c>
      <c r="O35" s="49">
        <v>7.2580645161290328E-2</v>
      </c>
      <c r="P35" s="49">
        <v>8.0645161290322578E-2</v>
      </c>
      <c r="Q35" s="49">
        <v>7.3170731707317069E-2</v>
      </c>
      <c r="R35" s="49">
        <v>7.2580645161290328E-2</v>
      </c>
      <c r="S35" s="49">
        <v>7.43801652892562E-2</v>
      </c>
      <c r="T35" s="49">
        <v>7.6271186440677971E-2</v>
      </c>
      <c r="U35" s="49">
        <v>6.9565217391304349E-2</v>
      </c>
      <c r="V35" s="49">
        <v>7.0796460176991149E-2</v>
      </c>
      <c r="W35" s="49">
        <v>8.1818181818181818E-2</v>
      </c>
      <c r="X35" s="49">
        <v>6.25E-2</v>
      </c>
      <c r="Y35" s="49">
        <v>6.0836501901140684E-2</v>
      </c>
      <c r="Z35" s="49">
        <v>6.1157024793388429E-2</v>
      </c>
      <c r="AA35" s="49">
        <v>6.2706270627062702E-2</v>
      </c>
      <c r="AB35" s="49">
        <v>6.25E-2</v>
      </c>
      <c r="AC35" s="49">
        <v>6.5737051792828682E-2</v>
      </c>
      <c r="AD35" s="49">
        <v>6.1465721040189117E-2</v>
      </c>
      <c r="AE35" s="49">
        <v>6.6489361702127658E-2</v>
      </c>
      <c r="AF35" s="49">
        <v>6.8452380952380959E-2</v>
      </c>
      <c r="AG35" s="49">
        <v>6.6666666666666666E-2</v>
      </c>
      <c r="AH35" s="49">
        <v>7.5581395348837205E-2</v>
      </c>
      <c r="AI35" s="49">
        <v>7.8947368421052627E-2</v>
      </c>
      <c r="AJ35" s="49">
        <v>8.4337349397590355E-2</v>
      </c>
      <c r="AK35" s="49">
        <v>8.4337349397590355E-2</v>
      </c>
      <c r="AL35" s="49">
        <v>0.14285714285714285</v>
      </c>
      <c r="AM35" s="49">
        <v>7.3684210526315783E-2</v>
      </c>
      <c r="AN35" s="49">
        <v>6.6630106937208666E-2</v>
      </c>
      <c r="AO35" s="49">
        <v>7.3684210526315783E-2</v>
      </c>
      <c r="AP35" s="49">
        <v>6.6630106937208666E-2</v>
      </c>
      <c r="AQ35" s="49">
        <v>6.5573770491803282E-2</v>
      </c>
      <c r="AR35" s="49">
        <v>6.7961165048543687E-2</v>
      </c>
      <c r="AS35" s="49">
        <v>6.6468842729970321E-2</v>
      </c>
      <c r="AT35" s="49">
        <v>6.9230769230769235E-2</v>
      </c>
    </row>
    <row r="36" spans="1:46">
      <c r="A36" s="198" t="s">
        <v>68</v>
      </c>
      <c r="B36" s="19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</row>
    <row r="37" spans="1:46">
      <c r="A37" s="45" t="s">
        <v>69</v>
      </c>
      <c r="B37" s="45" t="s">
        <v>70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</row>
    <row r="38" spans="1:46">
      <c r="A38" s="47"/>
      <c r="B38" s="48" t="s">
        <v>71</v>
      </c>
      <c r="C38" s="63">
        <v>0.55453777835048579</v>
      </c>
      <c r="D38" s="63">
        <v>0.65044247787610621</v>
      </c>
      <c r="E38" s="63">
        <v>0.61860465116279062</v>
      </c>
      <c r="F38" s="63">
        <v>0.62318840579710144</v>
      </c>
      <c r="G38" s="63">
        <v>0.63035019455252916</v>
      </c>
      <c r="H38" s="63">
        <v>0.625</v>
      </c>
      <c r="I38" s="63">
        <v>0.625</v>
      </c>
      <c r="J38" s="63">
        <v>0.62149532710280375</v>
      </c>
      <c r="K38" s="63">
        <v>0.61751152073732718</v>
      </c>
      <c r="L38" s="63">
        <v>0.62385321100917435</v>
      </c>
      <c r="M38" s="63">
        <v>0.61467889908256879</v>
      </c>
      <c r="N38" s="63">
        <v>0.62727272727272732</v>
      </c>
      <c r="O38" s="63">
        <v>0.62331838565022424</v>
      </c>
      <c r="P38" s="63">
        <v>0.62612612612612628</v>
      </c>
      <c r="Q38" s="63">
        <v>0.62727272727272732</v>
      </c>
      <c r="R38" s="63">
        <v>0.625</v>
      </c>
      <c r="S38" s="63">
        <v>0.62910798122065725</v>
      </c>
      <c r="T38" s="63">
        <v>0.62200956937799035</v>
      </c>
      <c r="U38" s="63">
        <v>0.6310679611650486</v>
      </c>
      <c r="V38" s="63">
        <v>0.61764705882352944</v>
      </c>
      <c r="W38" s="63">
        <v>0.60679611650485432</v>
      </c>
      <c r="X38" s="63">
        <v>0.49950445986124875</v>
      </c>
      <c r="Y38" s="63">
        <v>0.50202020202020203</v>
      </c>
      <c r="Z38" s="63">
        <v>0.52888086642599275</v>
      </c>
      <c r="AA38" s="63">
        <v>0.47973609802073514</v>
      </c>
      <c r="AB38" s="63">
        <v>0.48812915479582142</v>
      </c>
      <c r="AC38" s="63">
        <v>0.46936542669584247</v>
      </c>
      <c r="AD38" s="63">
        <v>0.50849858356940514</v>
      </c>
      <c r="AE38" s="63">
        <v>0.53103448275862064</v>
      </c>
      <c r="AF38" s="63">
        <v>0.62358276643990929</v>
      </c>
      <c r="AG38" s="63">
        <v>0.61490683229813681</v>
      </c>
      <c r="AH38" s="63">
        <v>0.61142857142857143</v>
      </c>
      <c r="AI38" s="63">
        <v>0.6071428571428571</v>
      </c>
      <c r="AJ38" s="63">
        <v>0.61594202898550721</v>
      </c>
      <c r="AK38" s="63">
        <v>0.61594202898550721</v>
      </c>
      <c r="AL38" s="63">
        <v>0.5625</v>
      </c>
      <c r="AM38" s="63">
        <v>0.61428571428571432</v>
      </c>
      <c r="AN38" s="63">
        <v>0.62361331220285265</v>
      </c>
      <c r="AO38" s="63">
        <v>0.61428571428571432</v>
      </c>
      <c r="AP38" s="63">
        <v>0.62361331220285254</v>
      </c>
      <c r="AQ38" s="63">
        <v>0.62226277372262773</v>
      </c>
      <c r="AR38" s="63">
        <v>0.62350597609561753</v>
      </c>
      <c r="AS38" s="63">
        <v>0.62380795790858268</v>
      </c>
      <c r="AT38" s="63">
        <v>0.61754385964912284</v>
      </c>
    </row>
    <row r="39" spans="1:46">
      <c r="A39" s="47"/>
      <c r="B39" s="48" t="s">
        <v>72</v>
      </c>
      <c r="C39" s="63">
        <v>0.11247576923397803</v>
      </c>
      <c r="D39" s="63">
        <v>9.7345132743362831E-2</v>
      </c>
      <c r="E39" s="63">
        <v>0.12093023255813953</v>
      </c>
      <c r="F39" s="63">
        <v>0.11594202898550725</v>
      </c>
      <c r="G39" s="63">
        <v>0.14785992217898833</v>
      </c>
      <c r="H39" s="63">
        <v>0.13709677419354838</v>
      </c>
      <c r="I39" s="63">
        <v>0.14772727272727273</v>
      </c>
      <c r="J39" s="63">
        <v>0.1542056074766355</v>
      </c>
      <c r="K39" s="63">
        <v>0.14746543778801843</v>
      </c>
      <c r="L39" s="63">
        <v>0.14678899082568808</v>
      </c>
      <c r="M39" s="63">
        <v>0.15137614678899083</v>
      </c>
      <c r="N39" s="63">
        <v>0.15</v>
      </c>
      <c r="O39" s="63">
        <v>0.15695067264573992</v>
      </c>
      <c r="P39" s="63">
        <v>0.14414414414414414</v>
      </c>
      <c r="Q39" s="63">
        <v>0.1409090909090909</v>
      </c>
      <c r="R39" s="63">
        <v>0.15277777777777782</v>
      </c>
      <c r="S39" s="63">
        <v>0.15023474178403756</v>
      </c>
      <c r="T39" s="63">
        <v>0.14832535885167464</v>
      </c>
      <c r="U39" s="63">
        <v>0.14563106796116504</v>
      </c>
      <c r="V39" s="63">
        <v>0.15686274509803921</v>
      </c>
      <c r="W39" s="63">
        <v>0.16504854368932043</v>
      </c>
      <c r="X39" s="63">
        <v>9.1179385530227947E-2</v>
      </c>
      <c r="Y39" s="63">
        <v>7.8787878787878782E-2</v>
      </c>
      <c r="Z39" s="63">
        <v>7.1299638989169675E-2</v>
      </c>
      <c r="AA39" s="63">
        <v>8.0113100848256361E-2</v>
      </c>
      <c r="AB39" s="63">
        <v>8.0721747388414061E-2</v>
      </c>
      <c r="AC39" s="63">
        <v>0.10175054704595186</v>
      </c>
      <c r="AD39" s="63">
        <v>9.2067988668555242E-2</v>
      </c>
      <c r="AE39" s="63">
        <v>9.1379310344827588E-2</v>
      </c>
      <c r="AF39" s="63">
        <v>0.15192743764172337</v>
      </c>
      <c r="AG39" s="63">
        <v>0.14906832298136646</v>
      </c>
      <c r="AH39" s="63">
        <v>0.16</v>
      </c>
      <c r="AI39" s="63">
        <v>0.15714285714285714</v>
      </c>
      <c r="AJ39" s="63">
        <v>0.15942028985507245</v>
      </c>
      <c r="AK39" s="63">
        <v>0.15942028985507245</v>
      </c>
      <c r="AL39" s="63">
        <v>0.1875</v>
      </c>
      <c r="AM39" s="63">
        <v>0.15714285714285714</v>
      </c>
      <c r="AN39" s="63">
        <v>0.15245641838351823</v>
      </c>
      <c r="AO39" s="63">
        <v>0.15714285714285714</v>
      </c>
      <c r="AP39" s="63">
        <v>0.15245641838351823</v>
      </c>
      <c r="AQ39" s="63">
        <v>0.15145985401459855</v>
      </c>
      <c r="AR39" s="63">
        <v>0.15338645418326693</v>
      </c>
      <c r="AS39" s="63">
        <v>0.152581387701414</v>
      </c>
      <c r="AT39" s="63">
        <v>0.15087719298245614</v>
      </c>
    </row>
    <row r="40" spans="1:46">
      <c r="A40" s="47"/>
      <c r="B40" s="48" t="s">
        <v>73</v>
      </c>
      <c r="C40" s="63">
        <v>0.1129265030967176</v>
      </c>
      <c r="D40" s="63">
        <v>4.4247787610619468E-2</v>
      </c>
      <c r="E40" s="63">
        <v>4.6511627906976744E-2</v>
      </c>
      <c r="F40" s="63">
        <v>4.8309178743961352E-2</v>
      </c>
      <c r="G40" s="63">
        <v>5.4474708171206226E-2</v>
      </c>
      <c r="H40" s="63">
        <v>7.6612903225806453E-2</v>
      </c>
      <c r="I40" s="63">
        <v>6.8181818181818177E-2</v>
      </c>
      <c r="J40" s="63">
        <v>7.0093457943925228E-2</v>
      </c>
      <c r="K40" s="63">
        <v>6.9124423963133647E-2</v>
      </c>
      <c r="L40" s="63">
        <v>6.8807339449541288E-2</v>
      </c>
      <c r="M40" s="63">
        <v>7.3394495412844041E-2</v>
      </c>
      <c r="N40" s="63">
        <v>6.8181818181818177E-2</v>
      </c>
      <c r="O40" s="63">
        <v>7.1748878923766815E-2</v>
      </c>
      <c r="P40" s="63">
        <v>7.2072072072072071E-2</v>
      </c>
      <c r="Q40" s="63">
        <v>7.2727272727272724E-2</v>
      </c>
      <c r="R40" s="63">
        <v>6.4814814814814811E-2</v>
      </c>
      <c r="S40" s="63">
        <v>7.0422535211267609E-2</v>
      </c>
      <c r="T40" s="63">
        <v>6.6985645933014357E-2</v>
      </c>
      <c r="U40" s="63">
        <v>7.281553398058252E-2</v>
      </c>
      <c r="V40" s="63">
        <v>6.3725490196078427E-2</v>
      </c>
      <c r="W40" s="63">
        <v>6.3106796116504854E-2</v>
      </c>
      <c r="X40" s="63">
        <v>0.1595639246778989</v>
      </c>
      <c r="Y40" s="63">
        <v>0.16060606060606061</v>
      </c>
      <c r="Z40" s="63">
        <v>0.14981949458483754</v>
      </c>
      <c r="AA40" s="63">
        <v>0.11969839773798303</v>
      </c>
      <c r="AB40" s="63">
        <v>0.13200379867046533</v>
      </c>
      <c r="AC40" s="63">
        <v>0.14004376367614879</v>
      </c>
      <c r="AD40" s="63">
        <v>0.1898016997167139</v>
      </c>
      <c r="AE40" s="63">
        <v>0.15862068965517243</v>
      </c>
      <c r="AF40" s="63">
        <v>6.5759637188208611E-2</v>
      </c>
      <c r="AG40" s="63">
        <v>7.4534161490683232E-2</v>
      </c>
      <c r="AH40" s="63">
        <v>6.8571428571428575E-2</v>
      </c>
      <c r="AI40" s="63">
        <v>7.1428571428571425E-2</v>
      </c>
      <c r="AJ40" s="63">
        <v>6.5217391304347824E-2</v>
      </c>
      <c r="AK40" s="63">
        <v>6.5217391304347824E-2</v>
      </c>
      <c r="AL40" s="63">
        <v>6.25E-2</v>
      </c>
      <c r="AM40" s="63">
        <v>6.6666666666666666E-2</v>
      </c>
      <c r="AN40" s="63">
        <v>6.6244057052297939E-2</v>
      </c>
      <c r="AO40" s="63">
        <v>6.6666666666666666E-2</v>
      </c>
      <c r="AP40" s="63">
        <v>6.6244057052297939E-2</v>
      </c>
      <c r="AQ40" s="63">
        <v>6.7518248175182483E-2</v>
      </c>
      <c r="AR40" s="63">
        <v>6.3745019920318724E-2</v>
      </c>
      <c r="AS40" s="63">
        <v>6.5767839526471555E-2</v>
      </c>
      <c r="AT40" s="63">
        <v>7.0175438596491224E-2</v>
      </c>
    </row>
    <row r="41" spans="1:46">
      <c r="A41" s="47"/>
      <c r="B41" s="48" t="s">
        <v>74</v>
      </c>
      <c r="C41" s="63">
        <v>0.22005994931881856</v>
      </c>
      <c r="D41" s="63">
        <v>0.20796460176991147</v>
      </c>
      <c r="E41" s="63">
        <v>0.21395348837209302</v>
      </c>
      <c r="F41" s="63">
        <v>0.21256038647342995</v>
      </c>
      <c r="G41" s="63">
        <v>0.16731517509727625</v>
      </c>
      <c r="H41" s="63">
        <v>0.16129032258064516</v>
      </c>
      <c r="I41" s="63">
        <v>0.15909090909090909</v>
      </c>
      <c r="J41" s="63">
        <v>0.1542056074766355</v>
      </c>
      <c r="K41" s="63">
        <v>0.16589861751152074</v>
      </c>
      <c r="L41" s="63">
        <v>0.16055045871559634</v>
      </c>
      <c r="M41" s="63">
        <v>0.16055045871559634</v>
      </c>
      <c r="N41" s="63">
        <v>0.15454545454545454</v>
      </c>
      <c r="O41" s="63">
        <v>0.14798206278026907</v>
      </c>
      <c r="P41" s="63">
        <v>0.15765765765765766</v>
      </c>
      <c r="Q41" s="63">
        <v>0.15909090909090909</v>
      </c>
      <c r="R41" s="63">
        <v>0.15740740740740741</v>
      </c>
      <c r="S41" s="63">
        <v>0.15023474178403756</v>
      </c>
      <c r="T41" s="63">
        <v>0.16267942583732059</v>
      </c>
      <c r="U41" s="63">
        <v>0.15048543689320387</v>
      </c>
      <c r="V41" s="63">
        <v>0.16176470588235295</v>
      </c>
      <c r="W41" s="63">
        <v>0.16504854368932043</v>
      </c>
      <c r="X41" s="63">
        <v>0.24975222993062438</v>
      </c>
      <c r="Y41" s="63">
        <v>0.25858585858585859</v>
      </c>
      <c r="Z41" s="63">
        <v>0.25</v>
      </c>
      <c r="AA41" s="63">
        <v>0.32045240339302544</v>
      </c>
      <c r="AB41" s="63">
        <v>0.29914529914529914</v>
      </c>
      <c r="AC41" s="63">
        <v>0.28884026258205692</v>
      </c>
      <c r="AD41" s="63">
        <v>0.20963172804532579</v>
      </c>
      <c r="AE41" s="63">
        <v>0.2189655172413793</v>
      </c>
      <c r="AF41" s="63">
        <v>0.15873015873015872</v>
      </c>
      <c r="AG41" s="63">
        <v>0.16149068322981366</v>
      </c>
      <c r="AH41" s="63">
        <v>0.16</v>
      </c>
      <c r="AI41" s="63">
        <v>0.16428571428571428</v>
      </c>
      <c r="AJ41" s="63">
        <v>0.15942028985507245</v>
      </c>
      <c r="AK41" s="63">
        <v>0.15942028985507245</v>
      </c>
      <c r="AL41" s="63">
        <v>0.1875</v>
      </c>
      <c r="AM41" s="63">
        <v>0.16190476190476194</v>
      </c>
      <c r="AN41" s="63">
        <v>0.15768621236133121</v>
      </c>
      <c r="AO41" s="63">
        <v>0.16190476190476191</v>
      </c>
      <c r="AP41" s="63">
        <v>0.15768621236133121</v>
      </c>
      <c r="AQ41" s="63">
        <v>0.15875912408759124</v>
      </c>
      <c r="AR41" s="63">
        <v>0.15936254980079681</v>
      </c>
      <c r="AS41" s="63">
        <v>0.15784281486353174</v>
      </c>
      <c r="AT41" s="63">
        <v>0.16140350877192983</v>
      </c>
    </row>
    <row r="42" spans="1:46">
      <c r="A42" s="45" t="s">
        <v>75</v>
      </c>
      <c r="B42" s="45" t="s">
        <v>76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</row>
    <row r="43" spans="1:46">
      <c r="A43" s="47"/>
      <c r="B43" s="48" t="s">
        <v>77</v>
      </c>
      <c r="C43" s="63">
        <v>0.80941312692824752</v>
      </c>
      <c r="D43" s="63">
        <v>0.8257575757575758</v>
      </c>
      <c r="E43" s="63">
        <v>0.81451612903225812</v>
      </c>
      <c r="F43" s="63">
        <v>0.83673469387755095</v>
      </c>
      <c r="G43" s="63">
        <v>0.82098765432098764</v>
      </c>
      <c r="H43" s="63">
        <v>0.81333333333333335</v>
      </c>
      <c r="I43" s="63">
        <v>0.84105960264900648</v>
      </c>
      <c r="J43" s="63">
        <v>0.80208333333333337</v>
      </c>
      <c r="K43" s="63">
        <v>0.80412371134020622</v>
      </c>
      <c r="L43" s="63">
        <v>0.80808080808080807</v>
      </c>
      <c r="M43" s="63">
        <v>0.79411764705882348</v>
      </c>
      <c r="N43" s="63">
        <v>0.82178217821782173</v>
      </c>
      <c r="O43" s="63">
        <v>0.80769230769230771</v>
      </c>
      <c r="P43" s="63">
        <v>0.81730769230769229</v>
      </c>
      <c r="Q43" s="63">
        <v>0.82352941176470584</v>
      </c>
      <c r="R43" s="63">
        <v>0.81818181818181823</v>
      </c>
      <c r="S43" s="63">
        <v>0.8</v>
      </c>
      <c r="T43" s="63">
        <v>0.83333333333333337</v>
      </c>
      <c r="U43" s="63">
        <v>0.79545454545454541</v>
      </c>
      <c r="V43" s="63">
        <v>0.81818181818181823</v>
      </c>
      <c r="W43" s="63">
        <v>0.78888888888888886</v>
      </c>
      <c r="X43" s="63">
        <v>0.80584551148225469</v>
      </c>
      <c r="Y43" s="63">
        <v>0.80722891566265065</v>
      </c>
      <c r="Z43" s="63">
        <v>0.80902777777777779</v>
      </c>
      <c r="AA43" s="63">
        <v>0.80735930735930739</v>
      </c>
      <c r="AB43" s="63">
        <v>0.80339805825242716</v>
      </c>
      <c r="AC43" s="63">
        <v>0.81111111111111112</v>
      </c>
      <c r="AD43" s="63">
        <v>0.80781758957654726</v>
      </c>
      <c r="AE43" s="63">
        <v>0.8</v>
      </c>
      <c r="AF43" s="63">
        <v>0.81366459627329202</v>
      </c>
      <c r="AG43" s="63">
        <v>0.7931034482758621</v>
      </c>
      <c r="AH43" s="63">
        <v>0.80392156862745101</v>
      </c>
      <c r="AI43" s="63">
        <v>0.81132075471698117</v>
      </c>
      <c r="AJ43" s="63">
        <v>0.78947368421052622</v>
      </c>
      <c r="AK43" s="63">
        <v>0.78947368421052633</v>
      </c>
      <c r="AL43" s="63">
        <v>0.75</v>
      </c>
      <c r="AM43" s="63">
        <v>0.79439252336448596</v>
      </c>
      <c r="AN43" s="63">
        <v>0.80608916274012321</v>
      </c>
      <c r="AO43" s="63">
        <v>0.79439252336448596</v>
      </c>
      <c r="AP43" s="63">
        <v>0.80608916274012332</v>
      </c>
      <c r="AQ43" s="63">
        <v>0.80341880341880356</v>
      </c>
      <c r="AR43" s="63">
        <v>0.80693069306930698</v>
      </c>
      <c r="AS43" s="63">
        <v>0.80694143167028198</v>
      </c>
      <c r="AT43" s="63">
        <v>0.8</v>
      </c>
    </row>
    <row r="44" spans="1:46">
      <c r="A44" s="47"/>
      <c r="B44" s="48" t="s">
        <v>78</v>
      </c>
      <c r="C44" s="63">
        <v>0.10261961021519796</v>
      </c>
      <c r="D44" s="63">
        <v>0.10606060606060606</v>
      </c>
      <c r="E44" s="63">
        <v>0.12096774193548389</v>
      </c>
      <c r="F44" s="63">
        <v>9.5238095238095233E-2</v>
      </c>
      <c r="G44" s="63">
        <v>0.11111111111111109</v>
      </c>
      <c r="H44" s="63">
        <v>0.11333333333333333</v>
      </c>
      <c r="I44" s="63">
        <v>9.2715231788079472E-2</v>
      </c>
      <c r="J44" s="63">
        <v>0.10416666666666667</v>
      </c>
      <c r="K44" s="63">
        <v>0.10309278350515463</v>
      </c>
      <c r="L44" s="63">
        <v>0.10101010101010101</v>
      </c>
      <c r="M44" s="63">
        <v>0.10784313725490197</v>
      </c>
      <c r="N44" s="63">
        <v>8.9108910891089133E-2</v>
      </c>
      <c r="O44" s="63">
        <v>9.6153846153846159E-2</v>
      </c>
      <c r="P44" s="63">
        <v>9.6153846153846159E-2</v>
      </c>
      <c r="Q44" s="63">
        <v>8.8235294117647065E-2</v>
      </c>
      <c r="R44" s="63">
        <v>0.10101010101010101</v>
      </c>
      <c r="S44" s="63">
        <v>0.10526315789473684</v>
      </c>
      <c r="T44" s="63">
        <v>8.8888888888888892E-2</v>
      </c>
      <c r="U44" s="63">
        <v>0.10227272727272728</v>
      </c>
      <c r="V44" s="63">
        <v>9.0909090909090925E-2</v>
      </c>
      <c r="W44" s="63">
        <v>0.1111111111111111</v>
      </c>
      <c r="X44" s="63">
        <v>0.10438413361169102</v>
      </c>
      <c r="Y44" s="63">
        <v>0.10040160642570281</v>
      </c>
      <c r="Z44" s="63">
        <v>0.10069444444444445</v>
      </c>
      <c r="AA44" s="63">
        <v>9.9567099567099568E-2</v>
      </c>
      <c r="AB44" s="63">
        <v>0.10922330097087379</v>
      </c>
      <c r="AC44" s="63">
        <v>0.10277777777777777</v>
      </c>
      <c r="AD44" s="63">
        <v>9.7719869706840407E-2</v>
      </c>
      <c r="AE44" s="63">
        <v>0.10454545454545454</v>
      </c>
      <c r="AF44" s="63">
        <v>0.10559006211180125</v>
      </c>
      <c r="AG44" s="63">
        <v>0.1206896551724138</v>
      </c>
      <c r="AH44" s="63">
        <v>0.10784313725490195</v>
      </c>
      <c r="AI44" s="63">
        <v>9.4339622641509455E-2</v>
      </c>
      <c r="AJ44" s="63">
        <v>0.10526315789473684</v>
      </c>
      <c r="AK44" s="63">
        <v>0.10526315789473685</v>
      </c>
      <c r="AL44" s="63">
        <v>0.125</v>
      </c>
      <c r="AM44" s="63">
        <v>0.10280373831775701</v>
      </c>
      <c r="AN44" s="63">
        <v>0.10112359550561797</v>
      </c>
      <c r="AO44" s="63">
        <v>0.10280373831775701</v>
      </c>
      <c r="AP44" s="63">
        <v>0.10112359550561797</v>
      </c>
      <c r="AQ44" s="63">
        <v>0.10256410256410256</v>
      </c>
      <c r="AR44" s="63">
        <v>9.9009900990099015E-2</v>
      </c>
      <c r="AS44" s="63">
        <v>0.1005061460592914</v>
      </c>
      <c r="AT44" s="63">
        <v>0.10344827586206896</v>
      </c>
    </row>
    <row r="45" spans="1:46">
      <c r="A45" s="47"/>
      <c r="B45" s="48" t="s">
        <v>79</v>
      </c>
      <c r="C45" s="63">
        <v>8.7967262856554831E-2</v>
      </c>
      <c r="D45" s="63">
        <v>6.8181818181818177E-2</v>
      </c>
      <c r="E45" s="63">
        <v>6.4516129032258063E-2</v>
      </c>
      <c r="F45" s="63">
        <v>6.8027210884353748E-2</v>
      </c>
      <c r="G45" s="63">
        <v>6.7901234567901231E-2</v>
      </c>
      <c r="H45" s="63">
        <v>7.3333333333333334E-2</v>
      </c>
      <c r="I45" s="63">
        <v>6.6225165562913912E-2</v>
      </c>
      <c r="J45" s="63">
        <v>9.375E-2</v>
      </c>
      <c r="K45" s="63">
        <v>9.2783505154639179E-2</v>
      </c>
      <c r="L45" s="63">
        <v>9.0909090909090939E-2</v>
      </c>
      <c r="M45" s="63">
        <v>9.8039215686274508E-2</v>
      </c>
      <c r="N45" s="63">
        <v>8.9108910891089133E-2</v>
      </c>
      <c r="O45" s="63">
        <v>9.6153846153846159E-2</v>
      </c>
      <c r="P45" s="63">
        <v>8.6538461538461536E-2</v>
      </c>
      <c r="Q45" s="63">
        <v>8.8235294117647065E-2</v>
      </c>
      <c r="R45" s="63">
        <v>8.0808080808080815E-2</v>
      </c>
      <c r="S45" s="63">
        <v>9.4736842105263161E-2</v>
      </c>
      <c r="T45" s="63">
        <v>7.7777777777777779E-2</v>
      </c>
      <c r="U45" s="63">
        <v>0.10227272727272728</v>
      </c>
      <c r="V45" s="63">
        <v>9.0909090909090925E-2</v>
      </c>
      <c r="W45" s="63">
        <v>0.1</v>
      </c>
      <c r="X45" s="63">
        <v>8.9770354906054284E-2</v>
      </c>
      <c r="Y45" s="63">
        <v>9.2369477911646583E-2</v>
      </c>
      <c r="Z45" s="63">
        <v>9.0277777777777776E-2</v>
      </c>
      <c r="AA45" s="63">
        <v>9.3073593073593072E-2</v>
      </c>
      <c r="AB45" s="63">
        <v>8.7378640776699032E-2</v>
      </c>
      <c r="AC45" s="63">
        <v>8.611111111111111E-2</v>
      </c>
      <c r="AD45" s="63">
        <v>9.4462540716612378E-2</v>
      </c>
      <c r="AE45" s="63">
        <v>9.5454545454545459E-2</v>
      </c>
      <c r="AF45" s="63">
        <v>8.0745341614906832E-2</v>
      </c>
      <c r="AG45" s="63">
        <v>8.6206896551724144E-2</v>
      </c>
      <c r="AH45" s="63">
        <v>8.8235294117647065E-2</v>
      </c>
      <c r="AI45" s="63">
        <v>9.4339622641509455E-2</v>
      </c>
      <c r="AJ45" s="63">
        <v>0.10526315789473684</v>
      </c>
      <c r="AK45" s="63">
        <v>0.10526315789473685</v>
      </c>
      <c r="AL45" s="63">
        <v>0.125</v>
      </c>
      <c r="AM45" s="63">
        <v>0.10280373831775701</v>
      </c>
      <c r="AN45" s="63">
        <v>9.2787241754258787E-2</v>
      </c>
      <c r="AO45" s="63">
        <v>0.10280373831775701</v>
      </c>
      <c r="AP45" s="63">
        <v>9.2787241754258787E-2</v>
      </c>
      <c r="AQ45" s="63">
        <v>9.4017094017094002E-2</v>
      </c>
      <c r="AR45" s="63">
        <v>9.405940594059406E-2</v>
      </c>
      <c r="AS45" s="63">
        <v>9.2552422270426607E-2</v>
      </c>
      <c r="AT45" s="63">
        <v>9.6551724137931033E-2</v>
      </c>
    </row>
    <row r="46" spans="1:46">
      <c r="A46" s="45" t="s">
        <v>80</v>
      </c>
      <c r="B46" s="45" t="s">
        <v>81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</row>
    <row r="47" spans="1:46">
      <c r="A47" s="50"/>
      <c r="B47" s="48" t="s">
        <v>82</v>
      </c>
      <c r="C47" s="63">
        <v>0.49573805434127854</v>
      </c>
      <c r="D47" s="63">
        <v>0.48275862068965519</v>
      </c>
      <c r="E47" s="63">
        <v>0.44000000000000006</v>
      </c>
      <c r="F47" s="63">
        <v>0.51724137931034486</v>
      </c>
      <c r="G47" s="63">
        <v>0.46875</v>
      </c>
      <c r="H47" s="63">
        <v>0.55555555555555558</v>
      </c>
      <c r="I47" s="63">
        <v>0.51515151515151514</v>
      </c>
      <c r="J47" s="63">
        <v>0.44827586206896552</v>
      </c>
      <c r="K47" s="63">
        <v>0.46666666666666667</v>
      </c>
      <c r="L47" s="63">
        <v>0.45161290322580638</v>
      </c>
      <c r="M47" s="63">
        <v>0.4838709677419355</v>
      </c>
      <c r="N47" s="63">
        <v>0.48484848484848492</v>
      </c>
      <c r="O47" s="63">
        <v>0.5</v>
      </c>
      <c r="P47" s="63">
        <v>0.5</v>
      </c>
      <c r="Q47" s="63">
        <v>0.48484848484848486</v>
      </c>
      <c r="R47" s="63">
        <v>0.4838709677419355</v>
      </c>
      <c r="S47" s="63">
        <v>0.5</v>
      </c>
      <c r="T47" s="63">
        <v>0.42307692307692313</v>
      </c>
      <c r="U47" s="63">
        <v>0.5</v>
      </c>
      <c r="V47" s="63">
        <v>0.47826086956521746</v>
      </c>
      <c r="W47" s="63">
        <v>0.54166666666666663</v>
      </c>
      <c r="X47" s="63">
        <v>0.48739495798319327</v>
      </c>
      <c r="Y47" s="63">
        <v>0.49305555555555558</v>
      </c>
      <c r="Z47" s="63">
        <v>0.50270270270270268</v>
      </c>
      <c r="AA47" s="63">
        <v>0.5</v>
      </c>
      <c r="AB47" s="63">
        <v>0.5</v>
      </c>
      <c r="AC47" s="63">
        <v>0.50331125827814571</v>
      </c>
      <c r="AD47" s="63">
        <v>0.5</v>
      </c>
      <c r="AE47" s="63">
        <v>0.5161290322580645</v>
      </c>
      <c r="AF47" s="63">
        <v>0.47107438016528919</v>
      </c>
      <c r="AG47" s="63">
        <v>0.51063829787234039</v>
      </c>
      <c r="AH47" s="63">
        <v>0.47499999999999992</v>
      </c>
      <c r="AI47" s="63">
        <v>0.5</v>
      </c>
      <c r="AJ47" s="63">
        <v>0.50909090909090904</v>
      </c>
      <c r="AK47" s="63">
        <v>0.50909090909090904</v>
      </c>
      <c r="AL47" s="63" t="e">
        <v>#DIV/0!</v>
      </c>
      <c r="AM47" s="63">
        <v>0.48484848484848486</v>
      </c>
      <c r="AN47" s="63">
        <v>0.50195694716242667</v>
      </c>
      <c r="AO47" s="63">
        <v>0.48484848484848492</v>
      </c>
      <c r="AP47" s="63">
        <v>0.50195694716242667</v>
      </c>
      <c r="AQ47" s="63">
        <v>0.5</v>
      </c>
      <c r="AR47" s="63">
        <v>0.50877192982456143</v>
      </c>
      <c r="AS47" s="63">
        <v>0.5</v>
      </c>
      <c r="AT47" s="63">
        <v>0.51111111111111107</v>
      </c>
    </row>
    <row r="48" spans="1:46">
      <c r="A48" s="50"/>
      <c r="B48" s="48" t="s">
        <v>83</v>
      </c>
      <c r="C48" s="63">
        <v>0.27511737455544155</v>
      </c>
      <c r="D48" s="63">
        <v>0.2413793103448276</v>
      </c>
      <c r="E48" s="63">
        <v>0.24</v>
      </c>
      <c r="F48" s="63">
        <v>0.20689655172413793</v>
      </c>
      <c r="G48" s="63">
        <v>0.1875</v>
      </c>
      <c r="H48" s="63">
        <v>0.17777777777777778</v>
      </c>
      <c r="I48" s="63">
        <v>0.21212121212121213</v>
      </c>
      <c r="J48" s="63">
        <v>0.31034482758620691</v>
      </c>
      <c r="K48" s="63">
        <v>0.3</v>
      </c>
      <c r="L48" s="63">
        <v>0.29032258064516131</v>
      </c>
      <c r="M48" s="63">
        <v>0.25806451612903225</v>
      </c>
      <c r="N48" s="63">
        <v>0.27272727272727271</v>
      </c>
      <c r="O48" s="63">
        <v>0.29411764705882354</v>
      </c>
      <c r="P48" s="63">
        <v>0.26470588235294118</v>
      </c>
      <c r="Q48" s="63">
        <v>0.27272727272727271</v>
      </c>
      <c r="R48" s="63">
        <v>0.25806451612903225</v>
      </c>
      <c r="S48" s="63">
        <v>0.25</v>
      </c>
      <c r="T48" s="63">
        <v>0.30769230769230771</v>
      </c>
      <c r="U48" s="63">
        <v>0.29166666666666669</v>
      </c>
      <c r="V48" s="63">
        <v>0.30434782608695654</v>
      </c>
      <c r="W48" s="63">
        <v>0.25</v>
      </c>
      <c r="X48" s="63">
        <v>0.2857142857142857</v>
      </c>
      <c r="Y48" s="63">
        <v>0.28472222222222221</v>
      </c>
      <c r="Z48" s="63">
        <v>0.2810810810810811</v>
      </c>
      <c r="AA48" s="63">
        <v>0.27717391304347827</v>
      </c>
      <c r="AB48" s="63">
        <v>0.28494623655913975</v>
      </c>
      <c r="AC48" s="63">
        <v>0.27814569536423839</v>
      </c>
      <c r="AD48" s="63">
        <v>0.27777777777777779</v>
      </c>
      <c r="AE48" s="63">
        <v>0.25806451612903225</v>
      </c>
      <c r="AF48" s="63">
        <v>0.30578512396694213</v>
      </c>
      <c r="AG48" s="63">
        <v>0.27659574468085107</v>
      </c>
      <c r="AH48" s="63">
        <v>0.27500000000000002</v>
      </c>
      <c r="AI48" s="63">
        <v>0.27419354838709675</v>
      </c>
      <c r="AJ48" s="63">
        <v>0.23636363636363639</v>
      </c>
      <c r="AK48" s="63">
        <v>0.23636363636363636</v>
      </c>
      <c r="AL48" s="63" t="e">
        <v>#DIV/0!</v>
      </c>
      <c r="AM48" s="63">
        <v>0.27272727272727271</v>
      </c>
      <c r="AN48" s="63">
        <v>0.27690802348336596</v>
      </c>
      <c r="AO48" s="63">
        <v>0.27272727272727271</v>
      </c>
      <c r="AP48" s="63">
        <v>0.27690802348336596</v>
      </c>
      <c r="AQ48" s="63">
        <v>0.27027027027027029</v>
      </c>
      <c r="AR48" s="63">
        <v>0.26315789473684209</v>
      </c>
      <c r="AS48" s="63">
        <v>0.28289473684210525</v>
      </c>
      <c r="AT48" s="63">
        <v>0.26666666666666666</v>
      </c>
    </row>
    <row r="49" spans="1:46">
      <c r="A49" s="50"/>
      <c r="B49" s="48" t="s">
        <v>84</v>
      </c>
      <c r="C49" s="63">
        <v>0.22914457110327974</v>
      </c>
      <c r="D49" s="63">
        <v>0.27586206896551724</v>
      </c>
      <c r="E49" s="63">
        <v>0.32</v>
      </c>
      <c r="F49" s="63">
        <v>0.27586206896551724</v>
      </c>
      <c r="G49" s="63">
        <v>0.34375</v>
      </c>
      <c r="H49" s="63">
        <v>0.26666666666666666</v>
      </c>
      <c r="I49" s="63">
        <v>0.27272727272727271</v>
      </c>
      <c r="J49" s="63">
        <v>0.24137931034482762</v>
      </c>
      <c r="K49" s="63">
        <v>0.23333333333333334</v>
      </c>
      <c r="L49" s="63">
        <v>0.25806451612903225</v>
      </c>
      <c r="M49" s="63">
        <v>0.25806451612903225</v>
      </c>
      <c r="N49" s="63">
        <v>0.24242424242424246</v>
      </c>
      <c r="O49" s="63">
        <v>0.20588235294117649</v>
      </c>
      <c r="P49" s="63">
        <v>0.23529411764705882</v>
      </c>
      <c r="Q49" s="63">
        <v>0.24242424242424243</v>
      </c>
      <c r="R49" s="63">
        <v>0.25806451612903225</v>
      </c>
      <c r="S49" s="63">
        <v>0.25</v>
      </c>
      <c r="T49" s="63">
        <v>0.26923076923076922</v>
      </c>
      <c r="U49" s="63">
        <v>0.20833333333333334</v>
      </c>
      <c r="V49" s="63">
        <v>0.21739130434782608</v>
      </c>
      <c r="W49" s="63">
        <v>0.20833333333333337</v>
      </c>
      <c r="X49" s="63">
        <v>0.22689075630252103</v>
      </c>
      <c r="Y49" s="63">
        <v>0.22222222222222221</v>
      </c>
      <c r="Z49" s="63">
        <v>0.21621621621621623</v>
      </c>
      <c r="AA49" s="63">
        <v>0.22282608695652176</v>
      </c>
      <c r="AB49" s="63">
        <v>0.21505376344086022</v>
      </c>
      <c r="AC49" s="63">
        <v>0.21854304635761593</v>
      </c>
      <c r="AD49" s="63">
        <v>0.22222222222222221</v>
      </c>
      <c r="AE49" s="63">
        <v>0.22580645161290322</v>
      </c>
      <c r="AF49" s="63">
        <v>0.2231404958677686</v>
      </c>
      <c r="AG49" s="63">
        <v>0.21276595744680851</v>
      </c>
      <c r="AH49" s="63">
        <v>0.25</v>
      </c>
      <c r="AI49" s="63">
        <v>0.22580645161290322</v>
      </c>
      <c r="AJ49" s="63">
        <v>0.25454545454545452</v>
      </c>
      <c r="AK49" s="63">
        <v>0.25454545454545452</v>
      </c>
      <c r="AL49" s="63" t="e">
        <v>#DIV/0!</v>
      </c>
      <c r="AM49" s="63">
        <v>0.24242424242424243</v>
      </c>
      <c r="AN49" s="63">
        <v>0.22113502935420742</v>
      </c>
      <c r="AO49" s="63">
        <v>0.24242424242424246</v>
      </c>
      <c r="AP49" s="63">
        <v>0.22113502935420742</v>
      </c>
      <c r="AQ49" s="63">
        <v>0.22972972972972974</v>
      </c>
      <c r="AR49" s="63">
        <v>0.22807017543859648</v>
      </c>
      <c r="AS49" s="63">
        <v>0.21710526315789475</v>
      </c>
      <c r="AT49" s="63">
        <v>0.22222222222222221</v>
      </c>
    </row>
    <row r="50" spans="1:46">
      <c r="A50" s="198" t="s">
        <v>85</v>
      </c>
      <c r="B50" s="19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</row>
    <row r="51" spans="1:46">
      <c r="A51" s="45" t="s">
        <v>86</v>
      </c>
      <c r="B51" s="45" t="s">
        <v>87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</row>
    <row r="52" spans="1:46">
      <c r="A52" s="47"/>
      <c r="B52" s="48" t="s">
        <v>88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</row>
    <row r="53" spans="1:46">
      <c r="A53" s="45" t="s">
        <v>89</v>
      </c>
      <c r="B53" s="45" t="s">
        <v>90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</row>
    <row r="54" spans="1:46">
      <c r="A54" s="47"/>
      <c r="B54" s="48" t="s">
        <v>91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</row>
    <row r="55" spans="1:46">
      <c r="A55" s="45" t="s">
        <v>92</v>
      </c>
      <c r="B55" s="45" t="s">
        <v>93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</row>
    <row r="56" spans="1:46">
      <c r="A56" s="47"/>
      <c r="B56" s="48" t="s">
        <v>94</v>
      </c>
      <c r="C56" s="63">
        <v>0.20824826238736519</v>
      </c>
      <c r="D56" s="63">
        <v>0.14049586776859505</v>
      </c>
      <c r="E56" s="63">
        <v>0.19230769230769232</v>
      </c>
      <c r="F56" s="63">
        <v>0.14184397163120568</v>
      </c>
      <c r="G56" s="63">
        <v>0.20437956204379562</v>
      </c>
      <c r="H56" s="63">
        <v>0.19285714285714287</v>
      </c>
      <c r="I56" s="63">
        <v>0.20300751879699247</v>
      </c>
      <c r="J56" s="63">
        <v>0.23076923076923078</v>
      </c>
      <c r="K56" s="63">
        <v>0.22222222222222221</v>
      </c>
      <c r="L56" s="63">
        <v>0.23333333333333334</v>
      </c>
      <c r="M56" s="63">
        <v>0.21348314606741572</v>
      </c>
      <c r="N56" s="63">
        <v>0.20930232558139539</v>
      </c>
      <c r="O56" s="63">
        <v>0.21686746987951808</v>
      </c>
      <c r="P56" s="63">
        <v>0.22222222222222218</v>
      </c>
      <c r="Q56" s="63">
        <v>0.2289156626506024</v>
      </c>
      <c r="R56" s="63">
        <v>0.22619047619047622</v>
      </c>
      <c r="S56" s="63">
        <v>0.22352941176470589</v>
      </c>
      <c r="T56" s="63">
        <v>0.21839080459770116</v>
      </c>
      <c r="U56" s="63">
        <v>0.21590909090909091</v>
      </c>
      <c r="V56" s="63">
        <v>0.20689655172413793</v>
      </c>
      <c r="W56" s="63">
        <v>0.20930232558139536</v>
      </c>
      <c r="X56" s="63">
        <v>0.20705882352941177</v>
      </c>
      <c r="Y56" s="63">
        <v>0.2087912087912088</v>
      </c>
      <c r="Z56" s="63">
        <v>0.21217712177121772</v>
      </c>
      <c r="AA56" s="63">
        <v>0.20871559633027523</v>
      </c>
      <c r="AB56" s="63">
        <v>0.20649651972157773</v>
      </c>
      <c r="AC56" s="63">
        <v>0.20707070707070707</v>
      </c>
      <c r="AD56" s="63">
        <v>0.20388349514563106</v>
      </c>
      <c r="AE56" s="63">
        <v>0.22175732217573221</v>
      </c>
      <c r="AF56" s="63">
        <v>0.19662921348314608</v>
      </c>
      <c r="AG56" s="63">
        <v>0.22222222222222221</v>
      </c>
      <c r="AH56" s="63">
        <v>0.21590909090909091</v>
      </c>
      <c r="AI56" s="63">
        <v>0.20000000000000004</v>
      </c>
      <c r="AJ56" s="63">
        <v>0.21153846153846154</v>
      </c>
      <c r="AK56" s="63">
        <v>0.21153846153846154</v>
      </c>
      <c r="AL56" s="63">
        <v>0.33333333333333331</v>
      </c>
      <c r="AM56" s="63">
        <v>0.22368421052631579</v>
      </c>
      <c r="AN56" s="63">
        <v>0.21082513247539741</v>
      </c>
      <c r="AO56" s="63">
        <v>0.22368421052631579</v>
      </c>
      <c r="AP56" s="63">
        <v>0.21082513247539741</v>
      </c>
      <c r="AQ56" s="63">
        <v>0.2107843137254902</v>
      </c>
      <c r="AR56" s="63">
        <v>0.20707070707070707</v>
      </c>
      <c r="AS56" s="63">
        <v>0.21120363361090083</v>
      </c>
      <c r="AT56" s="63">
        <v>0.21359223300970875</v>
      </c>
    </row>
    <row r="57" spans="1:46">
      <c r="A57" s="47"/>
      <c r="B57" s="48" t="s">
        <v>95</v>
      </c>
      <c r="C57" s="49">
        <v>0.38970559028757989</v>
      </c>
      <c r="D57" s="49">
        <v>0.35537190082644626</v>
      </c>
      <c r="E57" s="49">
        <v>0.31538461538461537</v>
      </c>
      <c r="F57" s="49">
        <v>0.29078014184397161</v>
      </c>
      <c r="G57" s="49">
        <v>0.32846715328467152</v>
      </c>
      <c r="H57" s="49">
        <v>0.34285714285714286</v>
      </c>
      <c r="I57" s="49">
        <v>0.34586466165413532</v>
      </c>
      <c r="J57" s="49">
        <v>0.37362637362637363</v>
      </c>
      <c r="K57" s="49">
        <v>0.37777777777777777</v>
      </c>
      <c r="L57" s="49">
        <v>0.37777777777777777</v>
      </c>
      <c r="M57" s="49">
        <v>0.3820224719101124</v>
      </c>
      <c r="N57" s="49">
        <v>0.37209302325581395</v>
      </c>
      <c r="O57" s="49">
        <v>0.39759036144578302</v>
      </c>
      <c r="P57" s="49">
        <v>0.39506172839506171</v>
      </c>
      <c r="Q57" s="49">
        <v>0.38554216867469882</v>
      </c>
      <c r="R57" s="49">
        <v>0.39285714285714279</v>
      </c>
      <c r="S57" s="49">
        <v>0.3882352941176469</v>
      </c>
      <c r="T57" s="49">
        <v>0.40229885057471265</v>
      </c>
      <c r="U57" s="49">
        <v>0.3863636363636363</v>
      </c>
      <c r="V57" s="49">
        <v>0.36781609195402298</v>
      </c>
      <c r="W57" s="49">
        <v>0.38372093023255816</v>
      </c>
      <c r="X57" s="49">
        <v>0.40470588235294119</v>
      </c>
      <c r="Y57" s="49">
        <v>0.40879120879120878</v>
      </c>
      <c r="Z57" s="49">
        <v>0.40774907749077488</v>
      </c>
      <c r="AA57" s="49">
        <v>0.40825688073394495</v>
      </c>
      <c r="AB57" s="49">
        <v>0.40835266821345706</v>
      </c>
      <c r="AC57" s="49">
        <v>0.39898989898989901</v>
      </c>
      <c r="AD57" s="49">
        <v>0.39805825242718446</v>
      </c>
      <c r="AE57" s="49">
        <v>0.3974895397489539</v>
      </c>
      <c r="AF57" s="49">
        <v>0.4101123595505618</v>
      </c>
      <c r="AG57" s="49">
        <v>0.40350877192982454</v>
      </c>
      <c r="AH57" s="49">
        <v>0.40909090909090912</v>
      </c>
      <c r="AI57" s="49">
        <v>0.33846153846153842</v>
      </c>
      <c r="AJ57" s="49">
        <v>0.30769230769230771</v>
      </c>
      <c r="AK57" s="49">
        <v>0.30769230769230771</v>
      </c>
      <c r="AL57" s="49">
        <v>0.16666666666666666</v>
      </c>
      <c r="AM57" s="49">
        <v>0.39473684210526316</v>
      </c>
      <c r="AN57" s="49">
        <v>0.40386071158213482</v>
      </c>
      <c r="AO57" s="49">
        <v>0.39473684210526316</v>
      </c>
      <c r="AP57" s="49">
        <v>0.40386071158213471</v>
      </c>
      <c r="AQ57" s="49">
        <v>0.40196078431372551</v>
      </c>
      <c r="AR57" s="49">
        <v>0.39898989898989901</v>
      </c>
      <c r="AS57" s="49">
        <v>0.40423921271763807</v>
      </c>
      <c r="AT57" s="49">
        <v>0.39805825242718446</v>
      </c>
    </row>
    <row r="58" spans="1:46">
      <c r="A58" s="47"/>
      <c r="B58" s="48" t="s">
        <v>96</v>
      </c>
      <c r="C58" s="49">
        <v>0.23507310349006727</v>
      </c>
      <c r="D58" s="49">
        <v>0.24793388429752067</v>
      </c>
      <c r="E58" s="49">
        <v>0.25384615384615383</v>
      </c>
      <c r="F58" s="49">
        <v>0.27659574468085107</v>
      </c>
      <c r="G58" s="49">
        <v>0.26277372262773724</v>
      </c>
      <c r="H58" s="49">
        <v>0.29285714285714287</v>
      </c>
      <c r="I58" s="49">
        <v>0.24060150375939848</v>
      </c>
      <c r="J58" s="49">
        <v>0.24175824175824176</v>
      </c>
      <c r="K58" s="49">
        <v>0.22222222222222221</v>
      </c>
      <c r="L58" s="49">
        <v>0.24444444444444444</v>
      </c>
      <c r="M58" s="49">
        <v>0.24719101123595499</v>
      </c>
      <c r="N58" s="49">
        <v>0.24418604651162792</v>
      </c>
      <c r="O58" s="49">
        <v>0.24096385542168675</v>
      </c>
      <c r="P58" s="49">
        <v>0.22222222222222218</v>
      </c>
      <c r="Q58" s="49">
        <v>0.2289156626506024</v>
      </c>
      <c r="R58" s="49">
        <v>0.22619047619047622</v>
      </c>
      <c r="S58" s="49">
        <v>0.23529411764705888</v>
      </c>
      <c r="T58" s="49">
        <v>0.2413793103448276</v>
      </c>
      <c r="U58" s="49">
        <v>0.21590909090909091</v>
      </c>
      <c r="V58" s="49">
        <v>0.25287356321839083</v>
      </c>
      <c r="W58" s="49">
        <v>0.23255813953488372</v>
      </c>
      <c r="X58" s="49">
        <v>0.23058823529411765</v>
      </c>
      <c r="Y58" s="49">
        <v>0.22857142857142856</v>
      </c>
      <c r="Z58" s="49">
        <v>0.22878228782287824</v>
      </c>
      <c r="AA58" s="49">
        <v>0.22935779816513763</v>
      </c>
      <c r="AB58" s="49">
        <v>0.22969837587006961</v>
      </c>
      <c r="AC58" s="49">
        <v>0.22727272727272727</v>
      </c>
      <c r="AD58" s="49">
        <v>0.22977346278317151</v>
      </c>
      <c r="AE58" s="49">
        <v>0.23012552301255229</v>
      </c>
      <c r="AF58" s="49">
        <v>0.2303370786516854</v>
      </c>
      <c r="AG58" s="49">
        <v>0.22807017543859648</v>
      </c>
      <c r="AH58" s="49">
        <v>0.21590909090909091</v>
      </c>
      <c r="AI58" s="49">
        <v>0.24615384615384617</v>
      </c>
      <c r="AJ58" s="49">
        <v>0.28846153846153844</v>
      </c>
      <c r="AK58" s="49">
        <v>0.28846153846153844</v>
      </c>
      <c r="AL58" s="49">
        <v>0.16666666666666666</v>
      </c>
      <c r="AM58" s="49">
        <v>0.22368421052631579</v>
      </c>
      <c r="AN58" s="49">
        <v>0.23277819833459504</v>
      </c>
      <c r="AO58" s="49">
        <v>0.22368421052631579</v>
      </c>
      <c r="AP58" s="49">
        <v>0.23277819833459504</v>
      </c>
      <c r="AQ58" s="49">
        <v>0.23529411764705882</v>
      </c>
      <c r="AR58" s="49">
        <v>0.23232323232323232</v>
      </c>
      <c r="AS58" s="49">
        <v>0.23239969719909159</v>
      </c>
      <c r="AT58" s="49">
        <v>0.22330097087378639</v>
      </c>
    </row>
    <row r="59" spans="1:46">
      <c r="A59" s="47"/>
      <c r="B59" s="48" t="s">
        <v>97</v>
      </c>
      <c r="C59" s="49">
        <v>0.11004408805164818</v>
      </c>
      <c r="D59" s="49">
        <v>0.18181818181818182</v>
      </c>
      <c r="E59" s="49">
        <v>0.16923076923076924</v>
      </c>
      <c r="F59" s="49">
        <v>0.24113475177304966</v>
      </c>
      <c r="G59" s="49">
        <v>0.15328467153284672</v>
      </c>
      <c r="H59" s="49">
        <v>0.11428571428571428</v>
      </c>
      <c r="I59" s="49">
        <v>0.15789473684210525</v>
      </c>
      <c r="J59" s="49">
        <v>9.8901098901098897E-2</v>
      </c>
      <c r="K59" s="49">
        <v>0.1111111111111111</v>
      </c>
      <c r="L59" s="49">
        <v>8.8888888888888892E-2</v>
      </c>
      <c r="M59" s="49">
        <v>0.10112359550561797</v>
      </c>
      <c r="N59" s="49">
        <v>9.3023255813953487E-2</v>
      </c>
      <c r="O59" s="49">
        <v>8.4337349397590355E-2</v>
      </c>
      <c r="P59" s="49">
        <v>0.11111111111111109</v>
      </c>
      <c r="Q59" s="49">
        <v>9.6385542168674704E-2</v>
      </c>
      <c r="R59" s="49">
        <v>9.5238095238095233E-2</v>
      </c>
      <c r="S59" s="49">
        <v>9.4117647058823528E-2</v>
      </c>
      <c r="T59" s="49">
        <v>0.10344827586206896</v>
      </c>
      <c r="U59" s="49">
        <v>0.11363636363636363</v>
      </c>
      <c r="V59" s="49">
        <v>0.10344827586206896</v>
      </c>
      <c r="W59" s="49">
        <v>0.10465116279069768</v>
      </c>
      <c r="X59" s="49">
        <v>0.10352941176470588</v>
      </c>
      <c r="Y59" s="49">
        <v>0.1010989010989011</v>
      </c>
      <c r="Z59" s="49">
        <v>9.9630996309963096E-2</v>
      </c>
      <c r="AA59" s="49">
        <v>0.10321100917431193</v>
      </c>
      <c r="AB59" s="49">
        <v>0.10440835266821345</v>
      </c>
      <c r="AC59" s="49">
        <v>0.10353535353535354</v>
      </c>
      <c r="AD59" s="49">
        <v>0.10355987055016182</v>
      </c>
      <c r="AE59" s="49">
        <v>0.10460251046025104</v>
      </c>
      <c r="AF59" s="49">
        <v>0.11235955056179775</v>
      </c>
      <c r="AG59" s="49">
        <v>9.3567251461988285E-2</v>
      </c>
      <c r="AH59" s="49">
        <v>0.10227272727272728</v>
      </c>
      <c r="AI59" s="49">
        <v>0.12307692307692308</v>
      </c>
      <c r="AJ59" s="49">
        <v>0.11538461538461538</v>
      </c>
      <c r="AK59" s="49">
        <v>0.11538461538461539</v>
      </c>
      <c r="AL59" s="49">
        <v>0.16666666666666666</v>
      </c>
      <c r="AM59" s="49">
        <v>0.10526315789473684</v>
      </c>
      <c r="AN59" s="49">
        <v>9.8788796366389098E-2</v>
      </c>
      <c r="AO59" s="49">
        <v>0.10526315789473684</v>
      </c>
      <c r="AP59" s="49">
        <v>9.8788796366389098E-2</v>
      </c>
      <c r="AQ59" s="49">
        <v>9.8039215686274508E-2</v>
      </c>
      <c r="AR59" s="49">
        <v>0.10101010101010101</v>
      </c>
      <c r="AS59" s="49">
        <v>9.9167297501892515E-2</v>
      </c>
      <c r="AT59" s="49">
        <v>0.10679611650485438</v>
      </c>
    </row>
    <row r="60" spans="1:46">
      <c r="A60" s="47"/>
      <c r="B60" s="48" t="s">
        <v>98</v>
      </c>
      <c r="C60" s="49">
        <v>5.692895578333932E-2</v>
      </c>
      <c r="D60" s="49">
        <v>7.43801652892562E-2</v>
      </c>
      <c r="E60" s="49">
        <v>6.9230769230769235E-2</v>
      </c>
      <c r="F60" s="49">
        <v>4.9645390070921988E-2</v>
      </c>
      <c r="G60" s="49">
        <v>5.1094890510948905E-2</v>
      </c>
      <c r="H60" s="49">
        <v>5.7142857142857141E-2</v>
      </c>
      <c r="I60" s="49">
        <v>5.2631578947368418E-2</v>
      </c>
      <c r="J60" s="49">
        <v>5.4945054945054944E-2</v>
      </c>
      <c r="K60" s="49">
        <v>6.6666666666666666E-2</v>
      </c>
      <c r="L60" s="49">
        <v>5.5555555555555552E-2</v>
      </c>
      <c r="M60" s="49">
        <v>5.6179775280898875E-2</v>
      </c>
      <c r="N60" s="49">
        <v>8.1395348837209308E-2</v>
      </c>
      <c r="O60" s="49">
        <v>6.0240963855421686E-2</v>
      </c>
      <c r="P60" s="49">
        <v>4.9382716049382713E-2</v>
      </c>
      <c r="Q60" s="49">
        <v>6.0240963855421686E-2</v>
      </c>
      <c r="R60" s="49">
        <v>5.9523809523809521E-2</v>
      </c>
      <c r="S60" s="49">
        <v>5.8823529411764719E-2</v>
      </c>
      <c r="T60" s="49">
        <v>3.4482758620689655E-2</v>
      </c>
      <c r="U60" s="49">
        <v>6.8181818181818177E-2</v>
      </c>
      <c r="V60" s="49">
        <v>6.8965517241379309E-2</v>
      </c>
      <c r="W60" s="49">
        <v>6.9767441860465115E-2</v>
      </c>
      <c r="X60" s="49">
        <v>5.4117647058823527E-2</v>
      </c>
      <c r="Y60" s="49">
        <v>5.2747252747252747E-2</v>
      </c>
      <c r="Z60" s="49">
        <v>5.1660516605166053E-2</v>
      </c>
      <c r="AA60" s="49">
        <v>5.0458715596330278E-2</v>
      </c>
      <c r="AB60" s="49">
        <v>5.1044083526682132E-2</v>
      </c>
      <c r="AC60" s="49">
        <v>6.3131313131313135E-2</v>
      </c>
      <c r="AD60" s="49">
        <v>6.4724919093851127E-2</v>
      </c>
      <c r="AE60" s="49">
        <v>4.6025104602510462E-2</v>
      </c>
      <c r="AF60" s="49">
        <v>5.0561797752808987E-2</v>
      </c>
      <c r="AG60" s="49">
        <v>5.2631578947368418E-2</v>
      </c>
      <c r="AH60" s="49">
        <v>5.6818181818181823E-2</v>
      </c>
      <c r="AI60" s="49">
        <v>9.2307692307692313E-2</v>
      </c>
      <c r="AJ60" s="49">
        <v>7.6923076923076927E-2</v>
      </c>
      <c r="AK60" s="49">
        <v>7.6923076923076927E-2</v>
      </c>
      <c r="AL60" s="49">
        <v>0.16666666666666666</v>
      </c>
      <c r="AM60" s="49">
        <v>5.2631578947368418E-2</v>
      </c>
      <c r="AN60" s="49">
        <v>5.374716124148373E-2</v>
      </c>
      <c r="AO60" s="49">
        <v>5.2631578947368418E-2</v>
      </c>
      <c r="AP60" s="49">
        <v>5.3747161241483724E-2</v>
      </c>
      <c r="AQ60" s="49">
        <v>5.3921568627450983E-2</v>
      </c>
      <c r="AR60" s="49">
        <v>6.0606060606060608E-2</v>
      </c>
      <c r="AS60" s="49">
        <v>5.299015897047691E-2</v>
      </c>
      <c r="AT60" s="49">
        <v>5.8252427184466028E-2</v>
      </c>
    </row>
    <row r="61" spans="1:46">
      <c r="A61" s="45" t="s">
        <v>99</v>
      </c>
      <c r="B61" s="45" t="s">
        <v>100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</row>
    <row r="62" spans="1:46">
      <c r="A62" s="47"/>
      <c r="B62" s="48" t="s">
        <v>101</v>
      </c>
      <c r="C62" s="63">
        <v>0.92478859578521477</v>
      </c>
      <c r="D62" s="63">
        <v>0.92473118279569877</v>
      </c>
      <c r="E62" s="63">
        <v>0.93008474576271183</v>
      </c>
      <c r="F62" s="63">
        <v>0.92473118279569888</v>
      </c>
      <c r="G62" s="63">
        <v>0.92144373673036095</v>
      </c>
      <c r="H62" s="63">
        <v>0.90831556503198307</v>
      </c>
      <c r="I62" s="63">
        <v>0.90315789473684216</v>
      </c>
      <c r="J62" s="63">
        <v>0.90909090909090906</v>
      </c>
      <c r="K62" s="63">
        <v>0.91150442477876104</v>
      </c>
      <c r="L62" s="63">
        <v>0.91428571428571426</v>
      </c>
      <c r="M62" s="63">
        <v>0.91447368421052633</v>
      </c>
      <c r="N62" s="63">
        <v>0.91721132897603475</v>
      </c>
      <c r="O62" s="63">
        <v>0.92207792207792194</v>
      </c>
      <c r="P62" s="63">
        <v>0.92258064516129035</v>
      </c>
      <c r="Q62" s="63">
        <v>0.92008639308855289</v>
      </c>
      <c r="R62" s="63">
        <v>0.92576419213973793</v>
      </c>
      <c r="S62" s="63">
        <v>0.9229074889867841</v>
      </c>
      <c r="T62" s="63">
        <v>0.9244444444444444</v>
      </c>
      <c r="U62" s="63">
        <v>0.92410714285714302</v>
      </c>
      <c r="V62" s="63">
        <v>0.91517857142857151</v>
      </c>
      <c r="W62" s="63">
        <v>0.90645879732739432</v>
      </c>
      <c r="X62" s="63">
        <v>0.92813321647677482</v>
      </c>
      <c r="Y62" s="63">
        <v>0.92879256965944268</v>
      </c>
      <c r="Z62" s="63">
        <v>0.92967818831942794</v>
      </c>
      <c r="AA62" s="63">
        <v>0.95908490981082262</v>
      </c>
      <c r="AB62" s="63">
        <v>0.94856839872746557</v>
      </c>
      <c r="AC62" s="63">
        <v>0.9375</v>
      </c>
      <c r="AD62" s="63">
        <v>0.9346938775510204</v>
      </c>
      <c r="AE62" s="63">
        <v>0.93059125964010281</v>
      </c>
      <c r="AF62" s="63">
        <v>0.91271347248576862</v>
      </c>
      <c r="AG62" s="63">
        <v>0.88958990536277605</v>
      </c>
      <c r="AH62" s="63">
        <v>0.85929648241206025</v>
      </c>
      <c r="AI62" s="63">
        <v>0.82</v>
      </c>
      <c r="AJ62" s="63">
        <v>0.7931034482758621</v>
      </c>
      <c r="AK62" s="63">
        <v>0.7931034482758621</v>
      </c>
      <c r="AL62" s="63">
        <v>0.83783783783783783</v>
      </c>
      <c r="AM62" s="63">
        <v>0.92827004219409281</v>
      </c>
      <c r="AN62" s="63">
        <v>0.92073911986384638</v>
      </c>
      <c r="AO62" s="63">
        <v>0.92827004219409281</v>
      </c>
      <c r="AP62" s="63">
        <v>0.92073911986384638</v>
      </c>
      <c r="AQ62" s="63">
        <v>0.92007266121707532</v>
      </c>
      <c r="AR62" s="63">
        <v>0.92045454545454541</v>
      </c>
      <c r="AS62" s="63">
        <v>0.92075823492852704</v>
      </c>
      <c r="AT62" s="63">
        <v>0.93023255813953487</v>
      </c>
    </row>
    <row r="63" spans="1:46">
      <c r="A63" s="47"/>
      <c r="B63" s="48" t="s">
        <v>102</v>
      </c>
      <c r="C63" s="63">
        <v>2.0796083920198556E-2</v>
      </c>
      <c r="D63" s="63">
        <v>1.5053763440860216E-2</v>
      </c>
      <c r="E63" s="63">
        <v>1.059322033898305E-2</v>
      </c>
      <c r="F63" s="63">
        <v>1.0752688172043012E-2</v>
      </c>
      <c r="G63" s="63">
        <v>1.6985138004246284E-2</v>
      </c>
      <c r="H63" s="63">
        <v>2.5586353944562903E-2</v>
      </c>
      <c r="I63" s="63">
        <v>2.7368421052631584E-2</v>
      </c>
      <c r="J63" s="63">
        <v>2.660753880266075E-2</v>
      </c>
      <c r="K63" s="63">
        <v>2.4336283185840708E-2</v>
      </c>
      <c r="L63" s="63">
        <v>2.4175824175824177E-2</v>
      </c>
      <c r="M63" s="63">
        <v>2.6315789473684206E-2</v>
      </c>
      <c r="N63" s="63">
        <v>2.178649237472767E-2</v>
      </c>
      <c r="O63" s="63">
        <v>1.7316017316017316E-2</v>
      </c>
      <c r="P63" s="63">
        <v>1.7204301075268817E-2</v>
      </c>
      <c r="Q63" s="63">
        <v>1.9438444924406047E-2</v>
      </c>
      <c r="R63" s="63">
        <v>1.7467248908296942E-2</v>
      </c>
      <c r="S63" s="63">
        <v>1.5418502202643172E-2</v>
      </c>
      <c r="T63" s="63">
        <v>1.5555555555555555E-2</v>
      </c>
      <c r="U63" s="63">
        <v>1.7857142857142856E-2</v>
      </c>
      <c r="V63" s="63">
        <v>2.0089285714285716E-2</v>
      </c>
      <c r="W63" s="63">
        <v>2.4498886414253896E-2</v>
      </c>
      <c r="X63" s="63">
        <v>2.0595968448729185E-2</v>
      </c>
      <c r="Y63" s="63">
        <v>2.0787262273330383E-2</v>
      </c>
      <c r="Z63" s="63">
        <v>1.9864918553833929E-2</v>
      </c>
      <c r="AA63" s="63">
        <v>9.6788385393752757E-3</v>
      </c>
      <c r="AB63" s="63">
        <v>1.9618239660657476E-2</v>
      </c>
      <c r="AC63" s="63">
        <v>2.0569620253164556E-2</v>
      </c>
      <c r="AD63" s="63">
        <v>2.2448979591836733E-2</v>
      </c>
      <c r="AE63" s="63">
        <v>3.0848329048843187E-2</v>
      </c>
      <c r="AF63" s="63">
        <v>1.7077798861480076E-2</v>
      </c>
      <c r="AG63" s="63">
        <v>2.5236593059936908E-2</v>
      </c>
      <c r="AH63" s="63">
        <v>3.0150753768844216E-2</v>
      </c>
      <c r="AI63" s="63">
        <v>0.05</v>
      </c>
      <c r="AJ63" s="63">
        <v>5.7471264367816091E-2</v>
      </c>
      <c r="AK63" s="63">
        <v>5.7471264367816091E-2</v>
      </c>
      <c r="AL63" s="63">
        <v>5.4054054054054057E-2</v>
      </c>
      <c r="AM63" s="63">
        <v>2.3206751054852322E-2</v>
      </c>
      <c r="AN63" s="63">
        <v>3.1201880217197504E-2</v>
      </c>
      <c r="AO63" s="63">
        <v>2.3206751054852325E-2</v>
      </c>
      <c r="AP63" s="63">
        <v>3.1201880217197508E-2</v>
      </c>
      <c r="AQ63" s="63">
        <v>3.0881017257039057E-2</v>
      </c>
      <c r="AR63" s="63">
        <v>3.2342657342657344E-2</v>
      </c>
      <c r="AS63" s="63">
        <v>3.1230577998756993E-2</v>
      </c>
      <c r="AT63" s="63">
        <v>2.3255813953488372E-2</v>
      </c>
    </row>
    <row r="64" spans="1:46">
      <c r="A64" s="47"/>
      <c r="B64" s="48" t="s">
        <v>103</v>
      </c>
      <c r="C64" s="63">
        <v>3.5069145556789645E-2</v>
      </c>
      <c r="D64" s="63">
        <v>4.9462365591397849E-2</v>
      </c>
      <c r="E64" s="63">
        <v>4.6610169491525417E-2</v>
      </c>
      <c r="F64" s="63">
        <v>5.1612903225806445E-2</v>
      </c>
      <c r="G64" s="63">
        <v>4.8832271762208078E-2</v>
      </c>
      <c r="H64" s="63">
        <v>5.1172707889125806E-2</v>
      </c>
      <c r="I64" s="63">
        <v>5.4736842105263167E-2</v>
      </c>
      <c r="J64" s="63">
        <v>4.6563192904656318E-2</v>
      </c>
      <c r="K64" s="63">
        <v>4.6460176991150445E-2</v>
      </c>
      <c r="L64" s="63">
        <v>4.3956043956043966E-2</v>
      </c>
      <c r="M64" s="63">
        <v>3.9473684210526314E-2</v>
      </c>
      <c r="N64" s="63">
        <v>4.357298474945534E-2</v>
      </c>
      <c r="O64" s="63">
        <v>4.3290043290043288E-2</v>
      </c>
      <c r="P64" s="63">
        <v>4.5161290322580643E-2</v>
      </c>
      <c r="Q64" s="63">
        <v>4.1036717062634988E-2</v>
      </c>
      <c r="R64" s="63">
        <v>3.9301310043668124E-2</v>
      </c>
      <c r="S64" s="63">
        <v>4.185022026431718E-2</v>
      </c>
      <c r="T64" s="63">
        <v>4.4444444444444446E-2</v>
      </c>
      <c r="U64" s="63">
        <v>4.2410714285714288E-2</v>
      </c>
      <c r="V64" s="63">
        <v>4.9107142857142856E-2</v>
      </c>
      <c r="W64" s="63">
        <v>4.8997772828507792E-2</v>
      </c>
      <c r="X64" s="63">
        <v>3.0236634531113058E-2</v>
      </c>
      <c r="Y64" s="63">
        <v>2.9632905793896505E-2</v>
      </c>
      <c r="Z64" s="63">
        <v>2.9797377830750895E-2</v>
      </c>
      <c r="AA64" s="63">
        <v>1.0558732952045754E-2</v>
      </c>
      <c r="AB64" s="63">
        <v>1.166489925768823E-2</v>
      </c>
      <c r="AC64" s="63">
        <v>2.0569620253164556E-2</v>
      </c>
      <c r="AD64" s="63">
        <v>2.1428571428571429E-2</v>
      </c>
      <c r="AE64" s="63">
        <v>1.9280205655526992E-2</v>
      </c>
      <c r="AF64" s="63">
        <v>4.9335863377609111E-2</v>
      </c>
      <c r="AG64" s="63">
        <v>6.6246056782334389E-2</v>
      </c>
      <c r="AH64" s="63">
        <v>8.5427135678391955E-2</v>
      </c>
      <c r="AI64" s="63">
        <v>0.1</v>
      </c>
      <c r="AJ64" s="63">
        <v>0.11494252873563218</v>
      </c>
      <c r="AK64" s="63">
        <v>0.11494252873563218</v>
      </c>
      <c r="AL64" s="63">
        <v>8.1081081081081086E-2</v>
      </c>
      <c r="AM64" s="63">
        <v>3.3755274261603373E-2</v>
      </c>
      <c r="AN64" s="63">
        <v>3.1769187130237457E-2</v>
      </c>
      <c r="AO64" s="63">
        <v>3.3755274261603373E-2</v>
      </c>
      <c r="AP64" s="63">
        <v>3.1769187130237457E-2</v>
      </c>
      <c r="AQ64" s="63">
        <v>3.0881017257039057E-2</v>
      </c>
      <c r="AR64" s="63">
        <v>3.1468531468531472E-2</v>
      </c>
      <c r="AS64" s="63">
        <v>3.2007458048477315E-2</v>
      </c>
      <c r="AT64" s="63">
        <v>3.255813953488372E-2</v>
      </c>
    </row>
    <row r="65" spans="1:46">
      <c r="A65" s="47"/>
      <c r="B65" s="48" t="s">
        <v>104</v>
      </c>
      <c r="C65" s="63">
        <v>1.934617473779713E-2</v>
      </c>
      <c r="D65" s="63">
        <v>1.075268817204301E-2</v>
      </c>
      <c r="E65" s="63">
        <v>1.2711864406779662E-2</v>
      </c>
      <c r="F65" s="63">
        <v>1.2903225806451611E-2</v>
      </c>
      <c r="G65" s="63">
        <v>1.2738853503184712E-2</v>
      </c>
      <c r="H65" s="63">
        <v>1.492537313432836E-2</v>
      </c>
      <c r="I65" s="63">
        <v>1.4736842105263159E-2</v>
      </c>
      <c r="J65" s="63">
        <v>1.7738359201773836E-2</v>
      </c>
      <c r="K65" s="63">
        <v>1.7699115044247787E-2</v>
      </c>
      <c r="L65" s="63">
        <v>1.7582417582417582E-2</v>
      </c>
      <c r="M65" s="63">
        <v>1.9736842105263157E-2</v>
      </c>
      <c r="N65" s="63">
        <v>1.7429193899782137E-2</v>
      </c>
      <c r="O65" s="63">
        <v>1.7316017316017316E-2</v>
      </c>
      <c r="P65" s="63">
        <v>1.5053763440860214E-2</v>
      </c>
      <c r="Q65" s="63">
        <v>1.9438444924406047E-2</v>
      </c>
      <c r="R65" s="63">
        <v>1.7467248908296942E-2</v>
      </c>
      <c r="S65" s="63">
        <v>1.9823788546255508E-2</v>
      </c>
      <c r="T65" s="63">
        <v>1.5555555555555555E-2</v>
      </c>
      <c r="U65" s="63">
        <v>1.5625E-2</v>
      </c>
      <c r="V65" s="63">
        <v>1.5625E-2</v>
      </c>
      <c r="W65" s="63">
        <v>2.0044543429844099E-2</v>
      </c>
      <c r="X65" s="63">
        <v>2.1034180543382998E-2</v>
      </c>
      <c r="Y65" s="63">
        <v>2.0787262273330383E-2</v>
      </c>
      <c r="Z65" s="63">
        <v>2.065951529598729E-2</v>
      </c>
      <c r="AA65" s="63">
        <v>2.0677518697756268E-2</v>
      </c>
      <c r="AB65" s="63">
        <v>2.0148462354188761E-2</v>
      </c>
      <c r="AC65" s="63">
        <v>2.1360759493670885E-2</v>
      </c>
      <c r="AD65" s="63">
        <v>2.1428571428571429E-2</v>
      </c>
      <c r="AE65" s="63">
        <v>1.9280205655526992E-2</v>
      </c>
      <c r="AF65" s="63">
        <v>2.0872865275142316E-2</v>
      </c>
      <c r="AG65" s="63">
        <v>1.8927444794952682E-2</v>
      </c>
      <c r="AH65" s="63">
        <v>2.5125628140703515E-2</v>
      </c>
      <c r="AI65" s="63">
        <v>0.03</v>
      </c>
      <c r="AJ65" s="63">
        <v>3.4482758620689655E-2</v>
      </c>
      <c r="AK65" s="63">
        <v>3.4482758620689655E-2</v>
      </c>
      <c r="AL65" s="63">
        <v>2.7027027027027029E-2</v>
      </c>
      <c r="AM65" s="63">
        <v>1.4767932489451479E-2</v>
      </c>
      <c r="AN65" s="63">
        <v>1.6289812788718695E-2</v>
      </c>
      <c r="AO65" s="63">
        <v>1.4767932489451477E-2</v>
      </c>
      <c r="AP65" s="63">
        <v>1.6289812788718695E-2</v>
      </c>
      <c r="AQ65" s="63">
        <v>1.8165304268846504E-2</v>
      </c>
      <c r="AR65" s="63">
        <v>1.5734265734265736E-2</v>
      </c>
      <c r="AS65" s="63">
        <v>1.6003729024238657E-2</v>
      </c>
      <c r="AT65" s="63">
        <v>1.3953488372093023E-2</v>
      </c>
    </row>
    <row r="66" spans="1:46" ht="14.4">
      <c r="A66" s="53"/>
      <c r="B66" s="53"/>
      <c r="C66" s="53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23"/>
    </row>
    <row r="67" spans="1:46" ht="14.4">
      <c r="A67" s="55" t="s">
        <v>105</v>
      </c>
      <c r="B67" s="56"/>
      <c r="C67" s="23"/>
      <c r="D67" s="57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</row>
    <row r="68" spans="1:46" ht="14.4">
      <c r="A68" s="58" t="s">
        <v>106</v>
      </c>
      <c r="B68" s="59"/>
      <c r="C68" s="23"/>
      <c r="D68" s="57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</row>
    <row r="69" spans="1:46" ht="14.4">
      <c r="A69" s="58" t="s">
        <v>114</v>
      </c>
      <c r="B69" s="59"/>
      <c r="C69" s="23"/>
      <c r="D69" s="57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</row>
    <row r="70" spans="1:46" ht="14.4">
      <c r="A70" s="60" t="s">
        <v>107</v>
      </c>
      <c r="B70" s="61"/>
      <c r="C70" s="23"/>
      <c r="D70" s="62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</row>
  </sheetData>
  <mergeCells count="14">
    <mergeCell ref="A36:B36"/>
    <mergeCell ref="A50:B50"/>
    <mergeCell ref="AO3:AO4"/>
    <mergeCell ref="AP3:AP4"/>
    <mergeCell ref="AQ3:AS3"/>
    <mergeCell ref="AT3:AT4"/>
    <mergeCell ref="A6:B6"/>
    <mergeCell ref="A8:B8"/>
    <mergeCell ref="A3:A4"/>
    <mergeCell ref="B3:B4"/>
    <mergeCell ref="C3:C4"/>
    <mergeCell ref="D3:I3"/>
    <mergeCell ref="J3:U3"/>
    <mergeCell ref="AL3:A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EE.SS - DIST</vt:lpstr>
      <vt:lpstr>EE.SS - RED</vt:lpstr>
      <vt:lpstr>valores %</vt:lpstr>
      <vt:lpstr>'EE.SS - DIST'!Títulos_a_imprimir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Daniel Ancajima Silva</dc:creator>
  <cp:lastModifiedBy>Cristian flores</cp:lastModifiedBy>
  <dcterms:created xsi:type="dcterms:W3CDTF">2024-01-11T21:06:06Z</dcterms:created>
  <dcterms:modified xsi:type="dcterms:W3CDTF">2026-01-08T21:23:42Z</dcterms:modified>
</cp:coreProperties>
</file>